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20115" windowHeight="10035" activeTab="0"/>
  </bookViews>
  <sheets>
    <sheet name="Plan1" sheetId="1" r:id="rId1"/>
    <sheet name="Plan2" sheetId="2" r:id="rId2"/>
    <sheet name="Plan3" sheetId="3" r:id="rId3"/>
  </sheets>
  <definedNames/>
  <calcPr fullCalcOnLoad="1"/>
</workbook>
</file>

<file path=xl/sharedStrings.xml><?xml version="1.0" encoding="utf-8"?>
<sst xmlns="http://schemas.openxmlformats.org/spreadsheetml/2006/main" count="240" uniqueCount="175">
  <si>
    <t>PREFEITURA MUNICIPAL DE QUISSAMÃ</t>
  </si>
  <si>
    <t xml:space="preserve">Fornecedor : </t>
  </si>
  <si>
    <t xml:space="preserve">CNPJ : </t>
  </si>
  <si>
    <t xml:space="preserve">Tel. : </t>
  </si>
  <si>
    <t xml:space="preserve">Endereço : </t>
  </si>
  <si>
    <t>PREGãO/PROCESSO POR LOTE :  0000036/2020</t>
  </si>
  <si>
    <t xml:space="preserve">PROCESSO ADMINISTRATIVO :  </t>
  </si>
  <si>
    <t>ATENÇÃO!!! Preencher o valor unitário com 2 casas decimais ou a importação ficará errada.</t>
  </si>
  <si>
    <t>DESCRICAO</t>
  </si>
  <si>
    <t>PRODUTO</t>
  </si>
  <si>
    <t>ITEM</t>
  </si>
  <si>
    <t>QUANTIDADE</t>
  </si>
  <si>
    <t>UN</t>
  </si>
  <si>
    <t>VALOR UNITARIO</t>
  </si>
  <si>
    <t>MARCA</t>
  </si>
  <si>
    <t>TOTAL</t>
  </si>
  <si>
    <t>TOTAL POR LOTE</t>
  </si>
  <si>
    <t>Lote: 1</t>
  </si>
  <si>
    <t>Agulha de coleta múltipla  25 x 8, apresentação: em caixa com 100 unidades (vácuo).</t>
  </si>
  <si>
    <t>048.35.0001</t>
  </si>
  <si>
    <t>CAIXA</t>
  </si>
  <si>
    <t>Coletor de urina de 24 horas com tampa em rosca, volume 2000 ml</t>
  </si>
  <si>
    <t>048.35.0005</t>
  </si>
  <si>
    <t>UNIDADE</t>
  </si>
  <si>
    <t>Lápis dermográfico para escrita em tubo de vidro, apresentação em caixa com 10 unidades</t>
  </si>
  <si>
    <t>048.35.0024</t>
  </si>
  <si>
    <t>LÁMINA LAPIDADA COM EXTREMIDADE FOSCA PARA MICROSCOPIA, APRESENTAÇÃO EM CAIXA COM 50 UNIDADES</t>
  </si>
  <si>
    <t>048.35.0060</t>
  </si>
  <si>
    <t>Pote estéril para Cultura de Urina com capacidade de 50ml.</t>
  </si>
  <si>
    <t>048.35.0029</t>
  </si>
  <si>
    <t>Pote para exame de Urina com capacidade de 50ml.</t>
  </si>
  <si>
    <t>048.35.0030</t>
  </si>
  <si>
    <t>Pote para exames de fezes com capacidade de 50ml.</t>
  </si>
  <si>
    <t>048.35.0028</t>
  </si>
  <si>
    <t>PROVETA DE 1000 ML GRADUADA E AFERIDA</t>
  </si>
  <si>
    <t>048.35.0070</t>
  </si>
  <si>
    <t>PROVETA DE 500 ML GRADUADA E AFERIDA</t>
  </si>
  <si>
    <t>048.35.0071</t>
  </si>
  <si>
    <t>Seringa com anti coagulante lítico para gasometria com agulha hipodérmica estéril.</t>
  </si>
  <si>
    <t>048.35.0031</t>
  </si>
  <si>
    <t>Solução de glicose para teste de tolerancia oral 75gr.</t>
  </si>
  <si>
    <t>048.35.0032</t>
  </si>
  <si>
    <t>SWAB com meio de transporte Stuart.</t>
  </si>
  <si>
    <t>048.35.0040</t>
  </si>
  <si>
    <t>Tubo EDTA K3 02ml, de plástico com trava na tampa, apresentação em caixa com 100 unidades</t>
  </si>
  <si>
    <t>048.35.0046</t>
  </si>
  <si>
    <t>TUBO EPPENDORF DE 01 ML</t>
  </si>
  <si>
    <t>048.35.0064</t>
  </si>
  <si>
    <t>Tubo para bioquímica de plástico com gel separador c/ capacidade de 8ml, apresentação em caixa com 100 unidades.</t>
  </si>
  <si>
    <t>048.35.0047</t>
  </si>
  <si>
    <t>Tubo Tampa Azul de plástico com capacidade de 2ml (Citrato de sódio 3,2%), apresentação em caixa com 100 unidades.</t>
  </si>
  <si>
    <t>048.35.0048</t>
  </si>
  <si>
    <t>Tubo Tampa Cinza de plástico (Fluoreto) de 04ml. cx c/ 100 unid.</t>
  </si>
  <si>
    <t>048.35.0049</t>
  </si>
  <si>
    <t>Tubo Tampa preta de plástico com pipeta descartável para VHS, apresentação em caixa com 50 unidades.</t>
  </si>
  <si>
    <t>048.35.0050</t>
  </si>
  <si>
    <t>Tubo tampa verde de plástico heparinizado de 04 ml. Cx c/ 100 unid</t>
  </si>
  <si>
    <t>048.35.0051</t>
  </si>
  <si>
    <t>LUVA DE PROCEDIMENTO DESCARTAVEL. TAMANHO M, CONFECCIONADA EM LATEX NATURAL, TEXTURA UNIFORME, ESPESSURA MEDIA DE 0,16MM E COMPRIMENTO MINIMO DE 25CM, CAIXA COM 100 UNIDADES.-LUVA DE PROCEDIMENTO DESCARTAVEL. TAMANHO M, CONFECCIONADA EM LATEX NATURAL, TEXTURA UNIFORME, ESPESSURA MEDIA DE 0,16MM E COMPRIMENTO MINIMO DE 25CM, INTEGRO E UNIFORME, FORMATO ANATOMICO, AMBIDESTRA, LUBRIFICADA COM MATERIAL BIO-ABSORVIVEL, ATOXICO, EM QUANTIDADE ADEQUADA, VEDADA A PRESENÇA DE TALCO, RESISTENTE A TRAÇÃO, HIPOALERGENICA, NÃO ESTERIL, DESCARTAVEL, E DEMAIS ESPECIFICAÇÕES CONFORME NBR 13392/95, EMBALADA EM CAIXAS, CONTENDO DADOS DE IDENTIFICAÇÃO, PROCEDENCIA, VALIDADE, NUMERO DO LOTE E REGISTRO NO MS. APRESENTAÇÃO CAIXA COM 100 UNIDADES.</t>
  </si>
  <si>
    <t>048.36.0008</t>
  </si>
  <si>
    <t>LUVA DE PROCEDIMENTO DESCARTAVEL. TAMANHO P, CONFECCIONADA EM LATEX NATURAL, TEXTURA UNIFORME, ESPESSURA MEDIA DE 0,16MM E COMPRIMENTO MINIMO DE 25CM, CAIXA COM 100 UNIDADES.-LUVA DE PROCEDIMENTO DESCARTAVEL. TAMANHO P, CONFECCIONADA EM LATEX NATURAL, TEXTURA UNIFORME, ESPESSURA MEDIA DE 0,16MM E COMPRIMENTO MINIMO DE 25CM, INTEGRO E UNIFORME, FORMATO ANATOMICO, AMBIDESTRA, LUBRIFICADA COM MATERIAL BIO-ABSORVIVEL, ATOXICO, EM QUANTIDADE ADEQUADA, VEDADA A PRESENÇA DE TALCO, RESISTENTE A TRAÇAO, HIPOALERGENICA, NAO ESTERIL, DESCARTAVEL, E DEMAIS ESPECIFICAÇOES CONFORME NBR 13392/95, EMBALADA EM CAIXAS, CONTENDO DADOS DE IDENTIFICAÇAO, PROCEDENCIA, VALIDADE, NUMERO DO LOTE E REGISTRO NO MS. APRESENTAÇÃO EM CAIXA COM 100 UNIDADES.</t>
  </si>
  <si>
    <t>048.36.0009</t>
  </si>
  <si>
    <t>Locação de Centífugas clinicas (para utilização de materiais de coleta), com capacidade de 28 tubos de 12 a 15 ml, controle de velocidade: 500 à 3400 RPM, motor de indução sem escovas, voltagem: 110 volts.</t>
  </si>
  <si>
    <t>047.12.0074</t>
  </si>
  <si>
    <t>Lote: 2</t>
  </si>
  <si>
    <t>Anti HbsAG teste rápido, apresentação em caixa com 20 testes</t>
  </si>
  <si>
    <t>048.35.0003</t>
  </si>
  <si>
    <t>BHCG ( SORO / URINA ) - CX C/ 50 UNID.</t>
  </si>
  <si>
    <t>048.35.0004</t>
  </si>
  <si>
    <t>Coluna para Aparelho Deonizador de água Permution 1800.</t>
  </si>
  <si>
    <t>048.35.0006</t>
  </si>
  <si>
    <t>CORANTE AZUL CRESIL BRILHANTE</t>
  </si>
  <si>
    <t>048.35.0057</t>
  </si>
  <si>
    <t>MILILITRO</t>
  </si>
  <si>
    <t>Corante para coloração diferencial rápida em hematologia, apresentação em kit c/ 03 frascos de 500ml.</t>
  </si>
  <si>
    <t>048.35.0008</t>
  </si>
  <si>
    <t>KIT</t>
  </si>
  <si>
    <t>HBSAG TESTE RÁPIDO, APRESENTAÇÃO KIT COM 20 UNIDADES</t>
  </si>
  <si>
    <t>048.35.0059</t>
  </si>
  <si>
    <t>HCV Teste Rápido, apresentação em Kit com 20 unidades.</t>
  </si>
  <si>
    <t>048.35.0017</t>
  </si>
  <si>
    <t>Kit para coloração ziel nielsen.</t>
  </si>
  <si>
    <t>048.35.0021</t>
  </si>
  <si>
    <t>Kit para VDRL, pronto para uso</t>
  </si>
  <si>
    <t>048.35.0022</t>
  </si>
  <si>
    <t>Lâmpada para microscopio nikon (06 volts tipo 7378, 20 wats).</t>
  </si>
  <si>
    <t>048.35.0023</t>
  </si>
  <si>
    <t>PESQUISA DE SANGUE OCULTO NAS FEZES.</t>
  </si>
  <si>
    <t>048.35.0053</t>
  </si>
  <si>
    <t>PONTEIRAS DESCARTÁVES DE 10 MICROLITROS ATÉ 200MC DE VOLUME.</t>
  </si>
  <si>
    <t>048.35.0069</t>
  </si>
  <si>
    <t>Soro albumina bovina 22% de 10ml.</t>
  </si>
  <si>
    <t>048.35.0035</t>
  </si>
  <si>
    <t>SORO ANTI - B de 10ML</t>
  </si>
  <si>
    <t>048.35.0037</t>
  </si>
  <si>
    <t>SORO ANTI-A de 10ML</t>
  </si>
  <si>
    <t>048.35.0036</t>
  </si>
  <si>
    <t>Soro ANTI-D monoclonal 10ML.</t>
  </si>
  <si>
    <t>048.35.0038</t>
  </si>
  <si>
    <t>Soro de coombs antilog 10ML.</t>
  </si>
  <si>
    <t>048.35.0039</t>
  </si>
  <si>
    <t>teste rápido para sorologia de dengue IgG e IgM em tiras cx c/ 25 unid</t>
  </si>
  <si>
    <t>048.35.0041</t>
  </si>
  <si>
    <t>Waler-Rose, apresentação em caixa com 50 testes.</t>
  </si>
  <si>
    <t>048.35.0052</t>
  </si>
  <si>
    <t>ALCOOL 70%, ANTISSÉPTICO. APRESENTAÇÃO EM CAIXA COM 12 FRASCOS CONTENDO 1000ML CADA.</t>
  </si>
  <si>
    <t>048.36.0031</t>
  </si>
  <si>
    <t>Locação de Centífugas clinicas (para utilização de insumos para testes de bancada), com capacidade de 28 tubos de 12 a 15 ml, controle de velocidade: 500 à 3400 RPM, motor de indução sem escovas, voltagem: 110 volts.</t>
  </si>
  <si>
    <t>047.12.0075</t>
  </si>
  <si>
    <t>Lote: 3</t>
  </si>
  <si>
    <t>Condicionador para eletrodo do aparelho AVL 9180.</t>
  </si>
  <si>
    <t>048.35.0007</t>
  </si>
  <si>
    <t>FRASCO</t>
  </si>
  <si>
    <t>Controle de qualidade em três níveis - análise de íons seletivos</t>
  </si>
  <si>
    <t>048.35.0074</t>
  </si>
  <si>
    <t>Eletrodo de cálcio para aparelho AVL 9180.</t>
  </si>
  <si>
    <t>048.35.0010</t>
  </si>
  <si>
    <t>Eletrodo de potássio para aperelho AVL 9180</t>
  </si>
  <si>
    <t>048.35.0011</t>
  </si>
  <si>
    <t>Eletrodo de referência para aparelho AVL 9180.</t>
  </si>
  <si>
    <t>048.35.0012</t>
  </si>
  <si>
    <t>Eletrodo de sódio para aparelho AVL 9180.</t>
  </si>
  <si>
    <t>048.35.0013</t>
  </si>
  <si>
    <t>TSE SNAP PAK P/ APARELHO AVL 9180.</t>
  </si>
  <si>
    <t>048.35.0045</t>
  </si>
  <si>
    <t>Solução diluente de urina</t>
  </si>
  <si>
    <t>048.35.0073</t>
  </si>
  <si>
    <t>SOLUÇÃO DE LIMPEZA PARA APARELHO AVL 9180</t>
  </si>
  <si>
    <t>048.22.0300</t>
  </si>
  <si>
    <t>Locação de equipamento para análise de ions seletivos conforme especificações: Analisador de eletrólitos para dosagem  NA, K , CA E LI com as seguintes caracteristicas:-Sistema de eletródos livre de manutenção, com capacidade de realização de 60 amostras/hora, volume de aspiração de no máximo 95 microlitros ; eletródos cambiáveis para uso uso em uma única máquina; calibração totalmente automática de 1 ponto e 2 pontos, programa para avaliação de controle de qualidade;  sistema de “STAND BY”; sistema de empacotamento de reagentes e esgoto fechado, evitando assim risco de contaminação do usuário.</t>
  </si>
  <si>
    <t>047.12.0076</t>
  </si>
  <si>
    <t>Lote: 4</t>
  </si>
  <si>
    <t>Fita de Urinálise c/ 10 áreas, apresentação em caixas com 100 testes.</t>
  </si>
  <si>
    <t>048.35.0016</t>
  </si>
  <si>
    <t>LAMÍNULAS 22 x 22 PARA MICROSCOPIA, APRESENTAÇÃO EM CAIXA COM 100 UNIDADES</t>
  </si>
  <si>
    <t>048.35.0061</t>
  </si>
  <si>
    <t>Locação de equipamento para leitura de fitas de urina, conforme especificações:-Velocidade do teste: 120 tiras/hora; Capacidade de armazenamento: 2000 resultados; Itens de Medição: Glicose, Bilirrubina, Corpos Cetônicos, Densidade, pH, Sangue, Proteína, Urobilinogênio, Nitrito, Leucócitos e Vitamina C; Opções de Teste Contínuo ou Teste Único</t>
  </si>
  <si>
    <t>047.12.0077</t>
  </si>
  <si>
    <t>Lote: 5</t>
  </si>
  <si>
    <t>D-DÍMERO QUALITATIVO, APRESENTAÇÃO EM KIT</t>
  </si>
  <si>
    <t>048.35.0058</t>
  </si>
  <si>
    <t>Mioglobina quantitativa para aparelho cardiac reader.</t>
  </si>
  <si>
    <t>048.35.0027</t>
  </si>
  <si>
    <t>Troponina I qualitativa, apresentação em caixa com 30 unidades</t>
  </si>
  <si>
    <t>048.35.0043</t>
  </si>
  <si>
    <t>Troponina T Quantitativa para aparelho Cardiac Reader, apresentação em caixa com 10 unidades.</t>
  </si>
  <si>
    <t>048.35.0044</t>
  </si>
  <si>
    <t>Locação de equipamento para dosagem quantitativa de testes de painel cardíaco, conforme especificações:-Analisador Portátil de Marcadores Cardíacos por metodologia de imunocromatografia para dosagem quantitativa individual de: Troponina com faixa de leitura de 0,1-2 ng/mL, Mioglobina com faixa de leitura de 30-700 ng/mL; CK MB com faixa de leitura de 1-40 ng/mL; Pro-BNP com faixa de leitura de 60-3000 pg/Ml; Dímero D com faixa de leitura de 0,1-4 µg/mL. Com resultados de no máximo 12 minutos por parâmetros dosados e sistema de calibração automática</t>
  </si>
  <si>
    <t>047.12.0078</t>
  </si>
  <si>
    <t>Lote: 6</t>
  </si>
  <si>
    <t>Controle de qualidade em três níveis - realização de testes de coagulação</t>
  </si>
  <si>
    <t>048.35.0075</t>
  </si>
  <si>
    <t>SOLUPLASTIN (TROMBOPLASTINA), APRESENTAÇÃO EM CAIXA COM 100 TESTES</t>
  </si>
  <si>
    <t>048.35.0062</t>
  </si>
  <si>
    <t>Tromboplastina cáusica (cefalina).</t>
  </si>
  <si>
    <t>048.35.0042</t>
  </si>
  <si>
    <t>Locação de equipamento para realização de testes de coagulação, conforme especificações:-Parâmetros: TP, TTPA, TT, FIB, etc. Princípio do ensaio por Nefelometria , volume de reagente (menor/igual)40 ul, volume de amostra (menor/igual)40 ul, 12 posições de incubação da amostra, 3 posições de incubação do reagente, com 2 software de “timer” (temporizadores), 02 canais de teste, Armazenamento de 10.000 amostras, comprimento de onda de 470nm, temperatura da incubação: 37 ± 1.0 °C.  Erro de coerência igual ou inferior a 5%,  fonte de energia  A.C. 100-240V ± 15%, 50Hz ± 3Hz. Dimensões: Comp. 35cm x Largura 32,5cm x Altura 14,5cm, iluminação por lâmpada de LED de longa duração, 470 nm, Impressora interna térmica de 24 bits, Eficiência Igual ou inferior a 80W com cálculos de S%, PTR, INR, g/L.</t>
  </si>
  <si>
    <t>047.12.0079</t>
  </si>
  <si>
    <t>Lote: 7</t>
  </si>
  <si>
    <t>Controle de qualidade em três níveis - realização de exames de hematologia</t>
  </si>
  <si>
    <t>048.35.0076</t>
  </si>
  <si>
    <t>CONJUNTO DE REAGENTES PARA REALIZAÇÃO DE HEMOGRAMAS COM MÍNIMO DE 20 PARÂMETROS E TRÊS PARTES DIFERENCIAIS.</t>
  </si>
  <si>
    <t>048.35.0077</t>
  </si>
  <si>
    <t>TESTE</t>
  </si>
  <si>
    <t>Locação de equipamento para realização de testes de hematologia, conforme especificações:-Analisador hematológico com no mínimo 22 ( vinte e dois parametros ), capacidade mínima 60 testes por hora, diferencial apresentada em cinco partes, análises de amostras patolícas com emissão de flags, detector de nível de reagentes, com contagem global daa série vermelha, índices hematimétricos, alarmes para anormalidades de forma, tamanho, conteúdo hemoglobínico, com gráficos de distribuição, com contagem global de plaquetas com gráfico de distribuição e liberação do plaquetograma, que utilize 2 ( duas ) ou mais metodologiaas, sendo uma delas citometria de fluxo, com capaciddade de memória para 10.000 resultados com possibilidade de "backup" dos mesmos, com acesso de amostras randômico.</t>
  </si>
  <si>
    <t>047.12.0080</t>
  </si>
  <si>
    <t>Lote: 8</t>
  </si>
  <si>
    <t>CONJUNTO DE REAGENTES, CALIBRADORES E CONTROLES PARA REALIZAÇÃO DE EXAMES DE BIOQUÍMICA-(ÁCIDO ÚRICO, ALBUMINA, ALFAGLICOPROTEÍNA ÁCIDA, ADENOSINA, AMILASE, ASO, BILIRRUBINA TOTAL, BILIRRUBINA DIRETA, CÁLCIO, CKMB, CKNAC, COLESTEROL, CREATININA, FATOR REUMATÓIDE, FERRO, FERRITINA, FÓSFORO, FOSFATASE ÁCIDA, FOSFATASE ALCALINA, FRUTOSAMINA, GAMA GT, HEMOGLOBINA GLICADA, GLICOSE, HDL, LACTATO, LDH, LIPASE, MAGNÉSIO, OXALATO, PROTEÍNA C REATIVA, PCR ULTRA SENSÍVEL, PROTEÍNA TOTAL, PROTEÍNA URINÁRIA, TGO, TGP, TRIGLICERÍDEOS, TRANSFERRINA, UREIA)</t>
  </si>
  <si>
    <t>048.35.0078</t>
  </si>
  <si>
    <t>Locação de equipamento para realização de testes de bioquímica clínica, conforme especificações:-Totalmente automatizado, multicanal de acesso randômico, ambiente em Windows, capacidade de realizar no mínimo 450 testes/hora, refrigeração interna para no mínimo 40 reagentes, diluiçãoautomática de amostras, processamento de urgência, lavagem automática das cubetas de reação, capacidade de processar simultaneamente calibrar, controle e amostrasde rotina, capacidade para operar diretamente com cubetas de amostras ou tubo primário de 5 ml, 7 ml e 9 ml, simultaneamente, incluindo amostras urgentes com no mínimo 90 posições, capacidade de armazenamento de resultados e dados em controle de qualidade com gráficos de Levey-Jennings, em tempo real, individual e cumulativo, com possibilidade de pré-programação, software com inventário em tempo real de reagentes e insumos, detector de coágulos, identificação de amostras através de código de barras, braço de pipetagem: no mínimo 2 para reagentes e amostras, código de barras no recipiente originaldos reagentes para checagem do inventário e gerenciamento do consumo de reagentes, recipiente de reagentes sem intervenção do usuário, reagentes, controles e calibradores da mesma marca que o equipamento, capacidade de geração de fórmulas para exames calculados, interface bidirecional, sistema de homogeneização livre de contato com reagentes, utilização de sistema de rack ou bandeja para amostras, calibradores, controles e reagentes, voluma de aspiração de amostras entre 2,0 e 35,0 ul, impressora compatível com o equipameno para impressão de resultados, acesso remoto para atualização de bulas e programações, com rede/internet disponibilizada pelo fornecedor, estabilidade dos reagentes de no mínimo 20 dias onboard, todos os equipamentos deverão estar interligados em estação deionizadoras para tratamento e obtenção de água tipo 1 utilizada pelos equipamentos..</t>
  </si>
  <si>
    <t>047.12.0081</t>
  </si>
  <si>
    <t>Lote: 9</t>
  </si>
  <si>
    <t>Locação de equipamento venoscópio conforme especificações:-Localizador de veias, para ser utilizado na coleta da maternidade, UTI, clínica médica, emergência e PSFs, portátil, que utilize luz de led, que permita visualizarcalibre, diâmetro, trajeto, bifurcações, fluxo e permeabilidade, que possa ser usado em obesos, idosos, em pele escura e pacientes crônicos, com baterias recarregáveis de 1,2 Volts e 1 base de recarga.</t>
  </si>
  <si>
    <t>047.12.0105</t>
  </si>
  <si>
    <t>TOTAL DA PROPOSTA</t>
  </si>
</sst>
</file>

<file path=xl/styles.xml><?xml version="1.0" encoding="utf-8"?>
<styleSheet xmlns="http://schemas.openxmlformats.org/spreadsheetml/2006/main">
  <numFmts count="9">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_(* #,##0.00_);_(* \(#,##0.00\);_(* &quot;0,00&quot;??_);_(@_)"/>
  </numFmts>
  <fonts count="42">
    <font>
      <sz val="11"/>
      <color theme="1"/>
      <name val="Calibri"/>
      <family val="2"/>
    </font>
    <font>
      <sz val="11"/>
      <color indexed="8"/>
      <name val="Calibri"/>
      <family val="2"/>
    </font>
    <font>
      <b/>
      <sz val="11"/>
      <color indexed="8"/>
      <name val="Calibri"/>
      <family val="2"/>
    </font>
    <font>
      <b/>
      <sz val="16"/>
      <color indexed="8"/>
      <name val="Calibri"/>
      <family val="2"/>
    </font>
    <font>
      <b/>
      <sz val="12"/>
      <color indexed="8"/>
      <name val="Calibri"/>
      <family val="2"/>
    </font>
    <font>
      <b/>
      <sz val="12"/>
      <color indexed="10"/>
      <name val="Calibri"/>
      <family val="2"/>
    </font>
    <font>
      <b/>
      <sz val="11"/>
      <color indexed="12"/>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6"/>
      <color theme="1"/>
      <name val="Calibri"/>
      <family val="2"/>
    </font>
    <font>
      <b/>
      <sz val="12"/>
      <color rgb="FF000000"/>
      <name val="Calibri"/>
      <family val="2"/>
    </font>
    <font>
      <b/>
      <sz val="12"/>
      <color rgb="FFFF0000"/>
      <name val="Calibri"/>
      <family val="2"/>
    </font>
    <font>
      <b/>
      <sz val="11"/>
      <color rgb="FF0000FF"/>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7" fillId="29" borderId="1" applyNumberFormat="0" applyAlignment="0" applyProtection="0"/>
    <xf numFmtId="0" fontId="28"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0" fillId="21" borderId="5" applyNumberFormat="0" applyAlignment="0" applyProtection="0"/>
    <xf numFmtId="41" fontId="0" fillId="0" borderId="0" applyFon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0" borderId="7" applyNumberFormat="0" applyFill="0" applyAlignment="0" applyProtection="0"/>
    <xf numFmtId="0" fontId="36" fillId="0" borderId="8" applyNumberFormat="0" applyFill="0" applyAlignment="0" applyProtection="0"/>
    <xf numFmtId="0" fontId="36" fillId="0" borderId="0" applyNumberFormat="0" applyFill="0" applyBorder="0" applyAlignment="0" applyProtection="0"/>
    <xf numFmtId="0" fontId="37" fillId="0" borderId="9" applyNumberFormat="0" applyFill="0" applyAlignment="0" applyProtection="0"/>
    <xf numFmtId="43" fontId="0" fillId="0" borderId="0" applyFont="0" applyFill="0" applyBorder="0" applyAlignment="0" applyProtection="0"/>
  </cellStyleXfs>
  <cellXfs count="12">
    <xf numFmtId="0" fontId="0" fillId="0" borderId="0" xfId="0" applyFont="1" applyAlignment="1">
      <alignment/>
    </xf>
    <xf numFmtId="0" fontId="0" fillId="0" borderId="0" xfId="0" applyAlignment="1">
      <alignment horizontal="left" vertical="center" wrapText="1"/>
    </xf>
    <xf numFmtId="0" fontId="38" fillId="0" borderId="0" xfId="0" applyFont="1" applyAlignment="1">
      <alignment horizontal="left" vertical="center" wrapText="1"/>
    </xf>
    <xf numFmtId="0" fontId="39" fillId="0" borderId="0" xfId="0" applyFont="1" applyAlignment="1" applyProtection="1">
      <alignment horizontal="left" vertical="center" wrapText="1"/>
      <protection locked="0"/>
    </xf>
    <xf numFmtId="0" fontId="39" fillId="0" borderId="0" xfId="0" applyFont="1" applyAlignment="1">
      <alignment horizontal="left" vertical="center" wrapText="1"/>
    </xf>
    <xf numFmtId="0" fontId="40" fillId="0" borderId="0" xfId="0" applyFont="1" applyAlignment="1">
      <alignment horizontal="left" vertical="center" wrapText="1"/>
    </xf>
    <xf numFmtId="0" fontId="41" fillId="0" borderId="0" xfId="0" applyFont="1" applyAlignment="1">
      <alignment horizontal="left" vertical="center" wrapText="1"/>
    </xf>
    <xf numFmtId="164" fontId="37" fillId="0" borderId="0" xfId="0" applyNumberFormat="1" applyFont="1" applyAlignment="1">
      <alignment horizontal="left" vertical="center" wrapText="1"/>
    </xf>
    <xf numFmtId="164" fontId="0" fillId="0" borderId="0" xfId="0" applyNumberFormat="1" applyAlignment="1" applyProtection="1">
      <alignment horizontal="left" vertical="center" wrapText="1"/>
      <protection locked="0"/>
    </xf>
    <xf numFmtId="0" fontId="0" fillId="0" borderId="0" xfId="0" applyAlignment="1" applyProtection="1">
      <alignment horizontal="left" vertical="center" wrapText="1"/>
      <protection locked="0"/>
    </xf>
    <xf numFmtId="164" fontId="0" fillId="0" borderId="0" xfId="0" applyNumberFormat="1" applyAlignment="1">
      <alignment horizontal="left" vertical="center" wrapText="1"/>
    </xf>
    <xf numFmtId="164" fontId="38" fillId="0" borderId="0" xfId="0" applyNumberFormat="1" applyFont="1" applyAlignment="1">
      <alignment horizontal="left" vertical="center" wrapText="1"/>
    </xf>
  </cellXfs>
  <cellStyles count="47">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Incorreto" xfId="44"/>
    <cellStyle name="Currency" xfId="45"/>
    <cellStyle name="Currency [0]" xfId="46"/>
    <cellStyle name="Neutra" xfId="47"/>
    <cellStyle name="Nota" xfId="48"/>
    <cellStyle name="Percent" xfId="49"/>
    <cellStyle name="Saída" xfId="50"/>
    <cellStyle name="Comma [0]" xfId="51"/>
    <cellStyle name="Texto de Aviso" xfId="52"/>
    <cellStyle name="Texto Explicativo" xfId="53"/>
    <cellStyle name="Título" xfId="54"/>
    <cellStyle name="Título 1" xfId="55"/>
    <cellStyle name="Título 2" xfId="56"/>
    <cellStyle name="Título 3" xfId="57"/>
    <cellStyle name="Título 4" xfId="58"/>
    <cellStyle name="Total" xfId="59"/>
    <cellStyle name="Comma"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L99"/>
  <sheetViews>
    <sheetView tabSelected="1" zoomScalePageLayoutView="0" workbookViewId="0" topLeftCell="A1">
      <selection activeCell="A1" sqref="A1:L99"/>
    </sheetView>
  </sheetViews>
  <sheetFormatPr defaultColWidth="9.140625" defaultRowHeight="15"/>
  <cols>
    <col min="1" max="1" width="70.7109375" style="0" customWidth="1"/>
    <col min="2" max="2" width="17.7109375" style="0" customWidth="1"/>
    <col min="3" max="3" width="5.7109375" style="0" customWidth="1"/>
    <col min="4" max="6" width="18.7109375" style="0" customWidth="1"/>
    <col min="7" max="7" width="30.7109375" style="0" customWidth="1"/>
    <col min="8" max="8" width="25.7109375" style="0" customWidth="1"/>
    <col min="9" max="10" width="0" style="0" hidden="1" customWidth="1"/>
  </cols>
  <sheetData>
    <row r="1" spans="1:12" ht="21">
      <c r="A1" s="2" t="s">
        <v>0</v>
      </c>
      <c r="B1" s="1"/>
      <c r="C1" s="1"/>
      <c r="D1" s="1"/>
      <c r="E1" s="1"/>
      <c r="F1" s="1"/>
      <c r="G1" s="1"/>
      <c r="H1" s="1"/>
      <c r="I1" s="1"/>
      <c r="J1" s="1"/>
      <c r="K1" s="1"/>
      <c r="L1" s="1"/>
    </row>
    <row r="2" spans="1:12" ht="15">
      <c r="A2" s="1"/>
      <c r="B2" s="1"/>
      <c r="C2" s="1"/>
      <c r="D2" s="1"/>
      <c r="E2" s="1"/>
      <c r="F2" s="1"/>
      <c r="G2" s="1"/>
      <c r="H2" s="1"/>
      <c r="I2" s="1"/>
      <c r="J2" s="1"/>
      <c r="K2" s="1"/>
      <c r="L2" s="1"/>
    </row>
    <row r="3" spans="1:12" ht="15.75">
      <c r="A3" s="3" t="s">
        <v>1</v>
      </c>
      <c r="B3" s="3" t="s">
        <v>2</v>
      </c>
      <c r="C3" s="1"/>
      <c r="D3" s="3" t="s">
        <v>3</v>
      </c>
      <c r="E3" s="1"/>
      <c r="F3" s="1"/>
      <c r="G3" s="1"/>
      <c r="H3" s="1"/>
      <c r="I3" s="1">
        <v>857</v>
      </c>
      <c r="J3" s="1"/>
      <c r="K3" s="1"/>
      <c r="L3" s="1"/>
    </row>
    <row r="4" spans="1:12" ht="15.75">
      <c r="A4" s="3" t="s">
        <v>4</v>
      </c>
      <c r="B4" s="1"/>
      <c r="C4" s="1"/>
      <c r="D4" s="1"/>
      <c r="E4" s="1"/>
      <c r="F4" s="1"/>
      <c r="G4" s="1"/>
      <c r="H4" s="1"/>
      <c r="I4" s="1"/>
      <c r="J4" s="1"/>
      <c r="K4" s="1"/>
      <c r="L4" s="1"/>
    </row>
    <row r="5" spans="1:12" ht="15.75">
      <c r="A5" s="4" t="s">
        <v>5</v>
      </c>
      <c r="B5" s="1"/>
      <c r="C5" s="1"/>
      <c r="D5" s="1"/>
      <c r="E5" s="1"/>
      <c r="F5" s="1"/>
      <c r="G5" s="1"/>
      <c r="H5" s="1"/>
      <c r="I5" s="1"/>
      <c r="J5" s="1"/>
      <c r="K5" s="1"/>
      <c r="L5" s="1"/>
    </row>
    <row r="6" spans="1:12" ht="15.75">
      <c r="A6" s="4" t="s">
        <v>6</v>
      </c>
      <c r="B6" s="1"/>
      <c r="C6" s="1"/>
      <c r="D6" s="1"/>
      <c r="E6" s="1"/>
      <c r="F6" s="1"/>
      <c r="G6" s="1"/>
      <c r="H6" s="1"/>
      <c r="I6" s="1"/>
      <c r="J6" s="1"/>
      <c r="K6" s="1"/>
      <c r="L6" s="1"/>
    </row>
    <row r="7" spans="1:12" ht="31.5">
      <c r="A7" s="5" t="s">
        <v>7</v>
      </c>
      <c r="B7" s="1"/>
      <c r="C7" s="1"/>
      <c r="D7" s="1"/>
      <c r="E7" s="1"/>
      <c r="F7" s="1"/>
      <c r="G7" s="1"/>
      <c r="H7" s="1"/>
      <c r="I7" s="1">
        <v>2</v>
      </c>
      <c r="J7" s="1"/>
      <c r="K7" s="1"/>
      <c r="L7" s="1"/>
    </row>
    <row r="8" spans="1:12" ht="45">
      <c r="A8" s="6" t="s">
        <v>8</v>
      </c>
      <c r="B8" s="6" t="s">
        <v>9</v>
      </c>
      <c r="C8" s="6" t="s">
        <v>10</v>
      </c>
      <c r="D8" s="6" t="s">
        <v>11</v>
      </c>
      <c r="E8" s="6" t="s">
        <v>12</v>
      </c>
      <c r="F8" s="6" t="s">
        <v>13</v>
      </c>
      <c r="G8" s="6" t="s">
        <v>14</v>
      </c>
      <c r="H8" s="6" t="s">
        <v>15</v>
      </c>
      <c r="I8" s="1"/>
      <c r="J8" s="1"/>
      <c r="K8" s="6" t="s">
        <v>16</v>
      </c>
      <c r="L8" s="1"/>
    </row>
    <row r="9" spans="1:12" ht="15">
      <c r="A9" s="1"/>
      <c r="B9" s="1"/>
      <c r="C9" s="1"/>
      <c r="D9" s="1"/>
      <c r="E9" s="1"/>
      <c r="F9" s="1"/>
      <c r="G9" s="1"/>
      <c r="H9" s="1"/>
      <c r="I9" s="1"/>
      <c r="J9" s="1"/>
      <c r="K9" s="1"/>
      <c r="L9" s="1"/>
    </row>
    <row r="10" spans="1:12" ht="15">
      <c r="A10" s="1" t="s">
        <v>17</v>
      </c>
      <c r="B10" s="1"/>
      <c r="C10" s="1"/>
      <c r="D10" s="1"/>
      <c r="E10" s="1"/>
      <c r="F10" s="1"/>
      <c r="G10" s="1"/>
      <c r="H10" s="1"/>
      <c r="I10" s="1"/>
      <c r="J10" s="1"/>
      <c r="K10" s="1"/>
      <c r="L10" s="1"/>
    </row>
    <row r="11" spans="1:12" ht="30">
      <c r="A11" s="1" t="s">
        <v>18</v>
      </c>
      <c r="B11" s="1" t="s">
        <v>19</v>
      </c>
      <c r="C11" s="1">
        <v>1</v>
      </c>
      <c r="D11" s="7">
        <v>150</v>
      </c>
      <c r="E11" s="1" t="s">
        <v>20</v>
      </c>
      <c r="F11" s="8">
        <v>0</v>
      </c>
      <c r="G11" s="9"/>
      <c r="H11" s="10">
        <f aca="true" t="shared" si="0" ref="H11:H32">D11*F11</f>
        <v>0</v>
      </c>
      <c r="I11" s="1">
        <v>43622</v>
      </c>
      <c r="J11" s="1"/>
      <c r="K11" s="1"/>
      <c r="L11" s="1"/>
    </row>
    <row r="12" spans="1:12" ht="15">
      <c r="A12" s="1" t="s">
        <v>21</v>
      </c>
      <c r="B12" s="1" t="s">
        <v>22</v>
      </c>
      <c r="C12" s="1">
        <v>2</v>
      </c>
      <c r="D12" s="7">
        <v>700</v>
      </c>
      <c r="E12" s="1" t="s">
        <v>23</v>
      </c>
      <c r="F12" s="8">
        <v>0</v>
      </c>
      <c r="G12" s="9"/>
      <c r="H12" s="10">
        <f t="shared" si="0"/>
        <v>0</v>
      </c>
      <c r="I12" s="1">
        <v>43626</v>
      </c>
      <c r="J12" s="1"/>
      <c r="K12" s="1"/>
      <c r="L12" s="1"/>
    </row>
    <row r="13" spans="1:12" ht="30">
      <c r="A13" s="1" t="s">
        <v>24</v>
      </c>
      <c r="B13" s="1" t="s">
        <v>25</v>
      </c>
      <c r="C13" s="1">
        <v>3</v>
      </c>
      <c r="D13" s="7">
        <v>3</v>
      </c>
      <c r="E13" s="1" t="s">
        <v>20</v>
      </c>
      <c r="F13" s="8">
        <v>0</v>
      </c>
      <c r="G13" s="9"/>
      <c r="H13" s="10">
        <f t="shared" si="0"/>
        <v>0</v>
      </c>
      <c r="I13" s="1">
        <v>43695</v>
      </c>
      <c r="J13" s="1"/>
      <c r="K13" s="1"/>
      <c r="L13" s="1"/>
    </row>
    <row r="14" spans="1:12" ht="30">
      <c r="A14" s="1" t="s">
        <v>26</v>
      </c>
      <c r="B14" s="1" t="s">
        <v>27</v>
      </c>
      <c r="C14" s="1">
        <v>4</v>
      </c>
      <c r="D14" s="7">
        <v>150</v>
      </c>
      <c r="E14" s="1" t="s">
        <v>20</v>
      </c>
      <c r="F14" s="8">
        <v>0</v>
      </c>
      <c r="G14" s="9"/>
      <c r="H14" s="10">
        <f t="shared" si="0"/>
        <v>0</v>
      </c>
      <c r="I14" s="1">
        <v>50239</v>
      </c>
      <c r="J14" s="1"/>
      <c r="K14" s="1"/>
      <c r="L14" s="1"/>
    </row>
    <row r="15" spans="1:12" ht="15">
      <c r="A15" s="1" t="s">
        <v>28</v>
      </c>
      <c r="B15" s="1" t="s">
        <v>29</v>
      </c>
      <c r="C15" s="1">
        <v>5</v>
      </c>
      <c r="D15" s="7">
        <v>5000</v>
      </c>
      <c r="E15" s="1" t="s">
        <v>23</v>
      </c>
      <c r="F15" s="8">
        <v>0</v>
      </c>
      <c r="G15" s="9"/>
      <c r="H15" s="10">
        <f t="shared" si="0"/>
        <v>0</v>
      </c>
      <c r="I15" s="1">
        <v>43700</v>
      </c>
      <c r="J15" s="1"/>
      <c r="K15" s="1"/>
      <c r="L15" s="1"/>
    </row>
    <row r="16" spans="1:12" ht="15">
      <c r="A16" s="1" t="s">
        <v>30</v>
      </c>
      <c r="B16" s="1" t="s">
        <v>31</v>
      </c>
      <c r="C16" s="1">
        <v>6</v>
      </c>
      <c r="D16" s="7">
        <v>8000</v>
      </c>
      <c r="E16" s="1" t="s">
        <v>23</v>
      </c>
      <c r="F16" s="8">
        <v>0</v>
      </c>
      <c r="G16" s="9"/>
      <c r="H16" s="10">
        <f t="shared" si="0"/>
        <v>0</v>
      </c>
      <c r="I16" s="1">
        <v>43701</v>
      </c>
      <c r="J16" s="1"/>
      <c r="K16" s="1"/>
      <c r="L16" s="1"/>
    </row>
    <row r="17" spans="1:12" ht="15">
      <c r="A17" s="1" t="s">
        <v>32</v>
      </c>
      <c r="B17" s="1" t="s">
        <v>33</v>
      </c>
      <c r="C17" s="1">
        <v>7</v>
      </c>
      <c r="D17" s="7">
        <v>8000</v>
      </c>
      <c r="E17" s="1" t="s">
        <v>23</v>
      </c>
      <c r="F17" s="8">
        <v>0</v>
      </c>
      <c r="G17" s="9"/>
      <c r="H17" s="10">
        <f t="shared" si="0"/>
        <v>0</v>
      </c>
      <c r="I17" s="1">
        <v>43699</v>
      </c>
      <c r="J17" s="1"/>
      <c r="K17" s="1"/>
      <c r="L17" s="1"/>
    </row>
    <row r="18" spans="1:12" ht="15">
      <c r="A18" s="1" t="s">
        <v>34</v>
      </c>
      <c r="B18" s="1" t="s">
        <v>35</v>
      </c>
      <c r="C18" s="1">
        <v>8</v>
      </c>
      <c r="D18" s="7">
        <v>5</v>
      </c>
      <c r="E18" s="1" t="s">
        <v>23</v>
      </c>
      <c r="F18" s="8">
        <v>0</v>
      </c>
      <c r="G18" s="9"/>
      <c r="H18" s="10">
        <f t="shared" si="0"/>
        <v>0</v>
      </c>
      <c r="I18" s="1">
        <v>56395</v>
      </c>
      <c r="J18" s="1"/>
      <c r="K18" s="1"/>
      <c r="L18" s="1"/>
    </row>
    <row r="19" spans="1:12" ht="15">
      <c r="A19" s="1" t="s">
        <v>36</v>
      </c>
      <c r="B19" s="1" t="s">
        <v>37</v>
      </c>
      <c r="C19" s="1">
        <v>9</v>
      </c>
      <c r="D19" s="7">
        <v>5</v>
      </c>
      <c r="E19" s="1" t="s">
        <v>23</v>
      </c>
      <c r="F19" s="8">
        <v>0</v>
      </c>
      <c r="G19" s="9"/>
      <c r="H19" s="10">
        <f t="shared" si="0"/>
        <v>0</v>
      </c>
      <c r="I19" s="1">
        <v>56397</v>
      </c>
      <c r="J19" s="1"/>
      <c r="K19" s="1"/>
      <c r="L19" s="1"/>
    </row>
    <row r="20" spans="1:12" ht="30">
      <c r="A20" s="1" t="s">
        <v>38</v>
      </c>
      <c r="B20" s="1" t="s">
        <v>39</v>
      </c>
      <c r="C20" s="1">
        <v>10</v>
      </c>
      <c r="D20" s="7">
        <v>5000</v>
      </c>
      <c r="E20" s="1" t="s">
        <v>23</v>
      </c>
      <c r="F20" s="8">
        <v>0</v>
      </c>
      <c r="G20" s="9"/>
      <c r="H20" s="10">
        <f t="shared" si="0"/>
        <v>0</v>
      </c>
      <c r="I20" s="1">
        <v>43702</v>
      </c>
      <c r="J20" s="1"/>
      <c r="K20" s="1"/>
      <c r="L20" s="1"/>
    </row>
    <row r="21" spans="1:12" ht="15">
      <c r="A21" s="1" t="s">
        <v>40</v>
      </c>
      <c r="B21" s="1" t="s">
        <v>41</v>
      </c>
      <c r="C21" s="1">
        <v>11</v>
      </c>
      <c r="D21" s="7">
        <v>500</v>
      </c>
      <c r="E21" s="1" t="s">
        <v>23</v>
      </c>
      <c r="F21" s="8">
        <v>0</v>
      </c>
      <c r="G21" s="9"/>
      <c r="H21" s="10">
        <f t="shared" si="0"/>
        <v>0</v>
      </c>
      <c r="I21" s="1">
        <v>43703</v>
      </c>
      <c r="J21" s="1"/>
      <c r="K21" s="1"/>
      <c r="L21" s="1"/>
    </row>
    <row r="22" spans="1:12" ht="15">
      <c r="A22" s="1" t="s">
        <v>42</v>
      </c>
      <c r="B22" s="1" t="s">
        <v>43</v>
      </c>
      <c r="C22" s="1">
        <v>12</v>
      </c>
      <c r="D22" s="7">
        <v>400</v>
      </c>
      <c r="E22" s="1" t="s">
        <v>23</v>
      </c>
      <c r="F22" s="8">
        <v>0</v>
      </c>
      <c r="G22" s="9"/>
      <c r="H22" s="10">
        <f t="shared" si="0"/>
        <v>0</v>
      </c>
      <c r="I22" s="1">
        <v>43711</v>
      </c>
      <c r="J22" s="1"/>
      <c r="K22" s="1"/>
      <c r="L22" s="1"/>
    </row>
    <row r="23" spans="1:12" ht="30">
      <c r="A23" s="1" t="s">
        <v>44</v>
      </c>
      <c r="B23" s="1" t="s">
        <v>45</v>
      </c>
      <c r="C23" s="1">
        <v>13</v>
      </c>
      <c r="D23" s="7">
        <v>450</v>
      </c>
      <c r="E23" s="1" t="s">
        <v>20</v>
      </c>
      <c r="F23" s="8">
        <v>0</v>
      </c>
      <c r="G23" s="9"/>
      <c r="H23" s="10">
        <f t="shared" si="0"/>
        <v>0</v>
      </c>
      <c r="I23" s="1">
        <v>43717</v>
      </c>
      <c r="J23" s="1"/>
      <c r="K23" s="1"/>
      <c r="L23" s="1"/>
    </row>
    <row r="24" spans="1:12" ht="15">
      <c r="A24" s="1" t="s">
        <v>46</v>
      </c>
      <c r="B24" s="1" t="s">
        <v>47</v>
      </c>
      <c r="C24" s="1">
        <v>14</v>
      </c>
      <c r="D24" s="7">
        <v>3000</v>
      </c>
      <c r="E24" s="1" t="s">
        <v>23</v>
      </c>
      <c r="F24" s="8">
        <v>0</v>
      </c>
      <c r="G24" s="9"/>
      <c r="H24" s="10">
        <f t="shared" si="0"/>
        <v>0</v>
      </c>
      <c r="I24" s="1">
        <v>50251</v>
      </c>
      <c r="J24" s="1"/>
      <c r="K24" s="1"/>
      <c r="L24" s="1"/>
    </row>
    <row r="25" spans="1:12" ht="30">
      <c r="A25" s="1" t="s">
        <v>48</v>
      </c>
      <c r="B25" s="1" t="s">
        <v>49</v>
      </c>
      <c r="C25" s="1">
        <v>15</v>
      </c>
      <c r="D25" s="7">
        <v>450</v>
      </c>
      <c r="E25" s="1" t="s">
        <v>20</v>
      </c>
      <c r="F25" s="8">
        <v>0</v>
      </c>
      <c r="G25" s="9"/>
      <c r="H25" s="10">
        <f t="shared" si="0"/>
        <v>0</v>
      </c>
      <c r="I25" s="1">
        <v>43718</v>
      </c>
      <c r="J25" s="1"/>
      <c r="K25" s="1"/>
      <c r="L25" s="1"/>
    </row>
    <row r="26" spans="1:12" ht="30">
      <c r="A26" s="1" t="s">
        <v>50</v>
      </c>
      <c r="B26" s="1" t="s">
        <v>51</v>
      </c>
      <c r="C26" s="1">
        <v>16</v>
      </c>
      <c r="D26" s="7">
        <v>30</v>
      </c>
      <c r="E26" s="1" t="s">
        <v>20</v>
      </c>
      <c r="F26" s="8">
        <v>0</v>
      </c>
      <c r="G26" s="9"/>
      <c r="H26" s="10">
        <f t="shared" si="0"/>
        <v>0</v>
      </c>
      <c r="I26" s="1">
        <v>43719</v>
      </c>
      <c r="J26" s="1"/>
      <c r="K26" s="1"/>
      <c r="L26" s="1"/>
    </row>
    <row r="27" spans="1:12" ht="15">
      <c r="A27" s="1" t="s">
        <v>52</v>
      </c>
      <c r="B27" s="1" t="s">
        <v>53</v>
      </c>
      <c r="C27" s="1">
        <v>17</v>
      </c>
      <c r="D27" s="7">
        <v>10</v>
      </c>
      <c r="E27" s="1" t="s">
        <v>20</v>
      </c>
      <c r="F27" s="8">
        <v>0</v>
      </c>
      <c r="G27" s="9"/>
      <c r="H27" s="10">
        <f t="shared" si="0"/>
        <v>0</v>
      </c>
      <c r="I27" s="1">
        <v>43720</v>
      </c>
      <c r="J27" s="1"/>
      <c r="K27" s="1"/>
      <c r="L27" s="1"/>
    </row>
    <row r="28" spans="1:12" ht="30">
      <c r="A28" s="1" t="s">
        <v>54</v>
      </c>
      <c r="B28" s="1" t="s">
        <v>55</v>
      </c>
      <c r="C28" s="1">
        <v>18</v>
      </c>
      <c r="D28" s="7">
        <v>80</v>
      </c>
      <c r="E28" s="1" t="s">
        <v>20</v>
      </c>
      <c r="F28" s="8">
        <v>0</v>
      </c>
      <c r="G28" s="9"/>
      <c r="H28" s="10">
        <f t="shared" si="0"/>
        <v>0</v>
      </c>
      <c r="I28" s="1">
        <v>43721</v>
      </c>
      <c r="J28" s="1"/>
      <c r="K28" s="1"/>
      <c r="L28" s="1"/>
    </row>
    <row r="29" spans="1:12" ht="15">
      <c r="A29" s="1" t="s">
        <v>56</v>
      </c>
      <c r="B29" s="1" t="s">
        <v>57</v>
      </c>
      <c r="C29" s="1">
        <v>19</v>
      </c>
      <c r="D29" s="7">
        <v>10</v>
      </c>
      <c r="E29" s="1" t="s">
        <v>20</v>
      </c>
      <c r="F29" s="8">
        <v>0</v>
      </c>
      <c r="G29" s="9"/>
      <c r="H29" s="10">
        <f t="shared" si="0"/>
        <v>0</v>
      </c>
      <c r="I29" s="1">
        <v>43722</v>
      </c>
      <c r="J29" s="1"/>
      <c r="K29" s="1"/>
      <c r="L29" s="1"/>
    </row>
    <row r="30" spans="1:12" ht="180">
      <c r="A30" s="1" t="s">
        <v>58</v>
      </c>
      <c r="B30" s="1" t="s">
        <v>59</v>
      </c>
      <c r="C30" s="1">
        <v>57</v>
      </c>
      <c r="D30" s="7">
        <v>130</v>
      </c>
      <c r="E30" s="1" t="s">
        <v>20</v>
      </c>
      <c r="F30" s="8">
        <v>0</v>
      </c>
      <c r="G30" s="9"/>
      <c r="H30" s="10">
        <f t="shared" si="0"/>
        <v>0</v>
      </c>
      <c r="I30" s="1">
        <v>42424</v>
      </c>
      <c r="J30" s="1"/>
      <c r="K30" s="1"/>
      <c r="L30" s="1"/>
    </row>
    <row r="31" spans="1:12" ht="180">
      <c r="A31" s="1" t="s">
        <v>60</v>
      </c>
      <c r="B31" s="1" t="s">
        <v>61</v>
      </c>
      <c r="C31" s="1">
        <v>58</v>
      </c>
      <c r="D31" s="7">
        <v>150</v>
      </c>
      <c r="E31" s="1" t="s">
        <v>20</v>
      </c>
      <c r="F31" s="8">
        <v>0</v>
      </c>
      <c r="G31" s="9"/>
      <c r="H31" s="10">
        <f t="shared" si="0"/>
        <v>0</v>
      </c>
      <c r="I31" s="1">
        <v>42426</v>
      </c>
      <c r="J31" s="1"/>
      <c r="K31" s="1"/>
      <c r="L31" s="1"/>
    </row>
    <row r="32" spans="1:12" ht="45">
      <c r="A32" s="1" t="s">
        <v>62</v>
      </c>
      <c r="B32" s="1" t="s">
        <v>63</v>
      </c>
      <c r="C32" s="1">
        <v>63</v>
      </c>
      <c r="D32" s="7">
        <v>24</v>
      </c>
      <c r="E32" s="1" t="s">
        <v>23</v>
      </c>
      <c r="F32" s="8">
        <v>0</v>
      </c>
      <c r="G32" s="9"/>
      <c r="H32" s="10">
        <f t="shared" si="0"/>
        <v>0</v>
      </c>
      <c r="I32" s="1">
        <v>63803</v>
      </c>
      <c r="J32" s="1"/>
      <c r="K32" s="10">
        <f>SUM(H11:H32)</f>
        <v>0</v>
      </c>
      <c r="L32" s="1"/>
    </row>
    <row r="33" spans="1:12" ht="15">
      <c r="A33" s="1"/>
      <c r="B33" s="1"/>
      <c r="C33" s="1"/>
      <c r="D33" s="1"/>
      <c r="E33" s="1"/>
      <c r="F33" s="1"/>
      <c r="G33" s="1"/>
      <c r="H33" s="1"/>
      <c r="I33" s="1"/>
      <c r="J33" s="1"/>
      <c r="K33" s="1"/>
      <c r="L33" s="1"/>
    </row>
    <row r="34" spans="1:12" ht="15">
      <c r="A34" s="1" t="s">
        <v>64</v>
      </c>
      <c r="B34" s="1"/>
      <c r="C34" s="1"/>
      <c r="D34" s="1"/>
      <c r="E34" s="1"/>
      <c r="F34" s="1"/>
      <c r="G34" s="1"/>
      <c r="H34" s="1"/>
      <c r="I34" s="1"/>
      <c r="J34" s="1"/>
      <c r="K34" s="1"/>
      <c r="L34" s="1"/>
    </row>
    <row r="35" spans="1:12" ht="15">
      <c r="A35" s="1" t="s">
        <v>65</v>
      </c>
      <c r="B35" s="1" t="s">
        <v>66</v>
      </c>
      <c r="C35" s="1">
        <v>20</v>
      </c>
      <c r="D35" s="7">
        <v>6</v>
      </c>
      <c r="E35" s="1" t="s">
        <v>20</v>
      </c>
      <c r="F35" s="8">
        <v>0</v>
      </c>
      <c r="G35" s="9"/>
      <c r="H35" s="10">
        <f aca="true" t="shared" si="1" ref="H35:H55">D35*F35</f>
        <v>0</v>
      </c>
      <c r="I35" s="1">
        <v>43624</v>
      </c>
      <c r="J35" s="1"/>
      <c r="K35" s="1"/>
      <c r="L35" s="1"/>
    </row>
    <row r="36" spans="1:12" ht="15">
      <c r="A36" s="1" t="s">
        <v>67</v>
      </c>
      <c r="B36" s="1" t="s">
        <v>68</v>
      </c>
      <c r="C36" s="1">
        <v>21</v>
      </c>
      <c r="D36" s="7">
        <v>20</v>
      </c>
      <c r="E36" s="1" t="s">
        <v>20</v>
      </c>
      <c r="F36" s="8">
        <v>0</v>
      </c>
      <c r="G36" s="9"/>
      <c r="H36" s="10">
        <f t="shared" si="1"/>
        <v>0</v>
      </c>
      <c r="I36" s="1">
        <v>43625</v>
      </c>
      <c r="J36" s="1"/>
      <c r="K36" s="1"/>
      <c r="L36" s="1"/>
    </row>
    <row r="37" spans="1:12" ht="15">
      <c r="A37" s="1" t="s">
        <v>69</v>
      </c>
      <c r="B37" s="1" t="s">
        <v>70</v>
      </c>
      <c r="C37" s="1">
        <v>22</v>
      </c>
      <c r="D37" s="7">
        <v>5</v>
      </c>
      <c r="E37" s="1" t="s">
        <v>23</v>
      </c>
      <c r="F37" s="8">
        <v>0</v>
      </c>
      <c r="G37" s="9"/>
      <c r="H37" s="10">
        <f t="shared" si="1"/>
        <v>0</v>
      </c>
      <c r="I37" s="1">
        <v>43627</v>
      </c>
      <c r="J37" s="1"/>
      <c r="K37" s="1"/>
      <c r="L37" s="1"/>
    </row>
    <row r="38" spans="1:12" ht="15">
      <c r="A38" s="1" t="s">
        <v>71</v>
      </c>
      <c r="B38" s="1" t="s">
        <v>72</v>
      </c>
      <c r="C38" s="1">
        <v>23</v>
      </c>
      <c r="D38" s="7">
        <v>200</v>
      </c>
      <c r="E38" s="1" t="s">
        <v>73</v>
      </c>
      <c r="F38" s="8">
        <v>0</v>
      </c>
      <c r="G38" s="9"/>
      <c r="H38" s="10">
        <f t="shared" si="1"/>
        <v>0</v>
      </c>
      <c r="I38" s="1">
        <v>50233</v>
      </c>
      <c r="J38" s="1"/>
      <c r="K38" s="1"/>
      <c r="L38" s="1"/>
    </row>
    <row r="39" spans="1:12" ht="30">
      <c r="A39" s="1" t="s">
        <v>74</v>
      </c>
      <c r="B39" s="1" t="s">
        <v>75</v>
      </c>
      <c r="C39" s="1">
        <v>24</v>
      </c>
      <c r="D39" s="7">
        <v>20</v>
      </c>
      <c r="E39" s="1" t="s">
        <v>76</v>
      </c>
      <c r="F39" s="8">
        <v>0</v>
      </c>
      <c r="G39" s="9"/>
      <c r="H39" s="10">
        <f t="shared" si="1"/>
        <v>0</v>
      </c>
      <c r="I39" s="1">
        <v>43629</v>
      </c>
      <c r="J39" s="1"/>
      <c r="K39" s="1"/>
      <c r="L39" s="1"/>
    </row>
    <row r="40" spans="1:12" ht="15">
      <c r="A40" s="1" t="s">
        <v>77</v>
      </c>
      <c r="B40" s="1" t="s">
        <v>78</v>
      </c>
      <c r="C40" s="1">
        <v>25</v>
      </c>
      <c r="D40" s="7">
        <v>5</v>
      </c>
      <c r="E40" s="1" t="s">
        <v>76</v>
      </c>
      <c r="F40" s="8">
        <v>0</v>
      </c>
      <c r="G40" s="9"/>
      <c r="H40" s="10">
        <f t="shared" si="1"/>
        <v>0</v>
      </c>
      <c r="I40" s="1">
        <v>50237</v>
      </c>
      <c r="J40" s="1"/>
      <c r="K40" s="1"/>
      <c r="L40" s="1"/>
    </row>
    <row r="41" spans="1:12" ht="15">
      <c r="A41" s="1" t="s">
        <v>79</v>
      </c>
      <c r="B41" s="1" t="s">
        <v>80</v>
      </c>
      <c r="C41" s="1">
        <v>26</v>
      </c>
      <c r="D41" s="7">
        <v>5</v>
      </c>
      <c r="E41" s="1" t="s">
        <v>76</v>
      </c>
      <c r="F41" s="8">
        <v>0</v>
      </c>
      <c r="G41" s="9"/>
      <c r="H41" s="10">
        <f t="shared" si="1"/>
        <v>0</v>
      </c>
      <c r="I41" s="1">
        <v>43686</v>
      </c>
      <c r="J41" s="1"/>
      <c r="K41" s="1"/>
      <c r="L41" s="1"/>
    </row>
    <row r="42" spans="1:12" ht="15">
      <c r="A42" s="1" t="s">
        <v>81</v>
      </c>
      <c r="B42" s="1" t="s">
        <v>82</v>
      </c>
      <c r="C42" s="1">
        <v>27</v>
      </c>
      <c r="D42" s="7">
        <v>6</v>
      </c>
      <c r="E42" s="1" t="s">
        <v>76</v>
      </c>
      <c r="F42" s="8">
        <v>0</v>
      </c>
      <c r="G42" s="9"/>
      <c r="H42" s="10">
        <f t="shared" si="1"/>
        <v>0</v>
      </c>
      <c r="I42" s="1">
        <v>43691</v>
      </c>
      <c r="J42" s="1"/>
      <c r="K42" s="1"/>
      <c r="L42" s="1"/>
    </row>
    <row r="43" spans="1:12" ht="15">
      <c r="A43" s="1" t="s">
        <v>83</v>
      </c>
      <c r="B43" s="1" t="s">
        <v>84</v>
      </c>
      <c r="C43" s="1">
        <v>28</v>
      </c>
      <c r="D43" s="7">
        <v>25</v>
      </c>
      <c r="E43" s="1" t="s">
        <v>76</v>
      </c>
      <c r="F43" s="8">
        <v>0</v>
      </c>
      <c r="G43" s="9"/>
      <c r="H43" s="10">
        <f t="shared" si="1"/>
        <v>0</v>
      </c>
      <c r="I43" s="1">
        <v>43693</v>
      </c>
      <c r="J43" s="1"/>
      <c r="K43" s="1"/>
      <c r="L43" s="1"/>
    </row>
    <row r="44" spans="1:12" ht="15">
      <c r="A44" s="1" t="s">
        <v>85</v>
      </c>
      <c r="B44" s="1" t="s">
        <v>86</v>
      </c>
      <c r="C44" s="1">
        <v>29</v>
      </c>
      <c r="D44" s="7">
        <v>10</v>
      </c>
      <c r="E44" s="1" t="s">
        <v>23</v>
      </c>
      <c r="F44" s="8">
        <v>0</v>
      </c>
      <c r="G44" s="9"/>
      <c r="H44" s="10">
        <f t="shared" si="1"/>
        <v>0</v>
      </c>
      <c r="I44" s="1">
        <v>43694</v>
      </c>
      <c r="J44" s="1"/>
      <c r="K44" s="1"/>
      <c r="L44" s="1"/>
    </row>
    <row r="45" spans="1:12" ht="15">
      <c r="A45" s="1" t="s">
        <v>87</v>
      </c>
      <c r="B45" s="1" t="s">
        <v>88</v>
      </c>
      <c r="C45" s="1">
        <v>30</v>
      </c>
      <c r="D45" s="7">
        <v>8</v>
      </c>
      <c r="E45" s="1" t="s">
        <v>76</v>
      </c>
      <c r="F45" s="8">
        <v>0</v>
      </c>
      <c r="G45" s="9"/>
      <c r="H45" s="10">
        <f t="shared" si="1"/>
        <v>0</v>
      </c>
      <c r="I45" s="1">
        <v>43724</v>
      </c>
      <c r="J45" s="1"/>
      <c r="K45" s="1"/>
      <c r="L45" s="1"/>
    </row>
    <row r="46" spans="1:12" ht="15">
      <c r="A46" s="1" t="s">
        <v>89</v>
      </c>
      <c r="B46" s="1" t="s">
        <v>90</v>
      </c>
      <c r="C46" s="1">
        <v>31</v>
      </c>
      <c r="D46" s="7">
        <v>2000</v>
      </c>
      <c r="E46" s="1" t="s">
        <v>23</v>
      </c>
      <c r="F46" s="8">
        <v>0</v>
      </c>
      <c r="G46" s="9"/>
      <c r="H46" s="10">
        <f t="shared" si="1"/>
        <v>0</v>
      </c>
      <c r="I46" s="1">
        <v>56389</v>
      </c>
      <c r="J46" s="1"/>
      <c r="K46" s="1"/>
      <c r="L46" s="1"/>
    </row>
    <row r="47" spans="1:12" ht="15">
      <c r="A47" s="1" t="s">
        <v>91</v>
      </c>
      <c r="B47" s="1" t="s">
        <v>92</v>
      </c>
      <c r="C47" s="1">
        <v>32</v>
      </c>
      <c r="D47" s="7">
        <v>5</v>
      </c>
      <c r="E47" s="1" t="s">
        <v>23</v>
      </c>
      <c r="F47" s="8">
        <v>0</v>
      </c>
      <c r="G47" s="9"/>
      <c r="H47" s="10">
        <f t="shared" si="1"/>
        <v>0</v>
      </c>
      <c r="I47" s="1">
        <v>43706</v>
      </c>
      <c r="J47" s="1"/>
      <c r="K47" s="1"/>
      <c r="L47" s="1"/>
    </row>
    <row r="48" spans="1:12" ht="15">
      <c r="A48" s="1" t="s">
        <v>93</v>
      </c>
      <c r="B48" s="1" t="s">
        <v>94</v>
      </c>
      <c r="C48" s="1">
        <v>33</v>
      </c>
      <c r="D48" s="7">
        <v>20</v>
      </c>
      <c r="E48" s="1" t="s">
        <v>23</v>
      </c>
      <c r="F48" s="8">
        <v>0</v>
      </c>
      <c r="G48" s="9"/>
      <c r="H48" s="10">
        <f t="shared" si="1"/>
        <v>0</v>
      </c>
      <c r="I48" s="1">
        <v>43708</v>
      </c>
      <c r="J48" s="1"/>
      <c r="K48" s="1"/>
      <c r="L48" s="1"/>
    </row>
    <row r="49" spans="1:12" ht="15">
      <c r="A49" s="1" t="s">
        <v>95</v>
      </c>
      <c r="B49" s="1" t="s">
        <v>96</v>
      </c>
      <c r="C49" s="1">
        <v>34</v>
      </c>
      <c r="D49" s="7">
        <v>20</v>
      </c>
      <c r="E49" s="1" t="s">
        <v>23</v>
      </c>
      <c r="F49" s="8">
        <v>0</v>
      </c>
      <c r="G49" s="9"/>
      <c r="H49" s="10">
        <f t="shared" si="1"/>
        <v>0</v>
      </c>
      <c r="I49" s="1">
        <v>43707</v>
      </c>
      <c r="J49" s="1"/>
      <c r="K49" s="1"/>
      <c r="L49" s="1"/>
    </row>
    <row r="50" spans="1:12" ht="15">
      <c r="A50" s="1" t="s">
        <v>97</v>
      </c>
      <c r="B50" s="1" t="s">
        <v>98</v>
      </c>
      <c r="C50" s="1">
        <v>35</v>
      </c>
      <c r="D50" s="7">
        <v>30</v>
      </c>
      <c r="E50" s="1" t="s">
        <v>23</v>
      </c>
      <c r="F50" s="8">
        <v>0</v>
      </c>
      <c r="G50" s="9"/>
      <c r="H50" s="10">
        <f t="shared" si="1"/>
        <v>0</v>
      </c>
      <c r="I50" s="1">
        <v>43709</v>
      </c>
      <c r="J50" s="1"/>
      <c r="K50" s="1"/>
      <c r="L50" s="1"/>
    </row>
    <row r="51" spans="1:12" ht="15">
      <c r="A51" s="1" t="s">
        <v>99</v>
      </c>
      <c r="B51" s="1" t="s">
        <v>100</v>
      </c>
      <c r="C51" s="1">
        <v>36</v>
      </c>
      <c r="D51" s="7">
        <v>20</v>
      </c>
      <c r="E51" s="1" t="s">
        <v>23</v>
      </c>
      <c r="F51" s="8">
        <v>0</v>
      </c>
      <c r="G51" s="9"/>
      <c r="H51" s="10">
        <f t="shared" si="1"/>
        <v>0</v>
      </c>
      <c r="I51" s="1">
        <v>43710</v>
      </c>
      <c r="J51" s="1"/>
      <c r="K51" s="1"/>
      <c r="L51" s="1"/>
    </row>
    <row r="52" spans="1:12" ht="15">
      <c r="A52" s="1" t="s">
        <v>101</v>
      </c>
      <c r="B52" s="1" t="s">
        <v>102</v>
      </c>
      <c r="C52" s="1">
        <v>37</v>
      </c>
      <c r="D52" s="7">
        <v>40</v>
      </c>
      <c r="E52" s="1" t="s">
        <v>20</v>
      </c>
      <c r="F52" s="8">
        <v>0</v>
      </c>
      <c r="G52" s="9"/>
      <c r="H52" s="10">
        <f t="shared" si="1"/>
        <v>0</v>
      </c>
      <c r="I52" s="1">
        <v>43712</v>
      </c>
      <c r="J52" s="1"/>
      <c r="K52" s="1"/>
      <c r="L52" s="1"/>
    </row>
    <row r="53" spans="1:12" ht="15">
      <c r="A53" s="1" t="s">
        <v>103</v>
      </c>
      <c r="B53" s="1" t="s">
        <v>104</v>
      </c>
      <c r="C53" s="1">
        <v>38</v>
      </c>
      <c r="D53" s="7">
        <v>2</v>
      </c>
      <c r="E53" s="1" t="s">
        <v>20</v>
      </c>
      <c r="F53" s="8">
        <v>0</v>
      </c>
      <c r="G53" s="9"/>
      <c r="H53" s="10">
        <f t="shared" si="1"/>
        <v>0</v>
      </c>
      <c r="I53" s="1">
        <v>43723</v>
      </c>
      <c r="J53" s="1"/>
      <c r="K53" s="1"/>
      <c r="L53" s="1"/>
    </row>
    <row r="54" spans="1:12" ht="30">
      <c r="A54" s="1" t="s">
        <v>105</v>
      </c>
      <c r="B54" s="1" t="s">
        <v>106</v>
      </c>
      <c r="C54" s="1">
        <v>59</v>
      </c>
      <c r="D54" s="7">
        <v>30</v>
      </c>
      <c r="E54" s="1" t="s">
        <v>20</v>
      </c>
      <c r="F54" s="8">
        <v>0</v>
      </c>
      <c r="G54" s="9"/>
      <c r="H54" s="10">
        <f t="shared" si="1"/>
        <v>0</v>
      </c>
      <c r="I54" s="1">
        <v>44838</v>
      </c>
      <c r="J54" s="1"/>
      <c r="K54" s="1"/>
      <c r="L54" s="1"/>
    </row>
    <row r="55" spans="1:12" ht="45">
      <c r="A55" s="1" t="s">
        <v>107</v>
      </c>
      <c r="B55" s="1" t="s">
        <v>108</v>
      </c>
      <c r="C55" s="1">
        <v>64</v>
      </c>
      <c r="D55" s="7">
        <v>24</v>
      </c>
      <c r="E55" s="1" t="s">
        <v>23</v>
      </c>
      <c r="F55" s="8">
        <v>0</v>
      </c>
      <c r="G55" s="9"/>
      <c r="H55" s="10">
        <f t="shared" si="1"/>
        <v>0</v>
      </c>
      <c r="I55" s="1">
        <v>63805</v>
      </c>
      <c r="J55" s="1"/>
      <c r="K55" s="10">
        <f>SUM(H35:H55)</f>
        <v>0</v>
      </c>
      <c r="L55" s="1"/>
    </row>
    <row r="56" spans="1:12" ht="15">
      <c r="A56" s="1"/>
      <c r="B56" s="1"/>
      <c r="C56" s="1"/>
      <c r="D56" s="1"/>
      <c r="E56" s="1"/>
      <c r="F56" s="1"/>
      <c r="G56" s="1"/>
      <c r="H56" s="1"/>
      <c r="I56" s="1"/>
      <c r="J56" s="1"/>
      <c r="K56" s="1"/>
      <c r="L56" s="1"/>
    </row>
    <row r="57" spans="1:12" ht="15">
      <c r="A57" s="1" t="s">
        <v>109</v>
      </c>
      <c r="B57" s="1"/>
      <c r="C57" s="1"/>
      <c r="D57" s="1"/>
      <c r="E57" s="1"/>
      <c r="F57" s="1"/>
      <c r="G57" s="1"/>
      <c r="H57" s="1"/>
      <c r="I57" s="1"/>
      <c r="J57" s="1"/>
      <c r="K57" s="1"/>
      <c r="L57" s="1"/>
    </row>
    <row r="58" spans="1:12" ht="15">
      <c r="A58" s="1" t="s">
        <v>110</v>
      </c>
      <c r="B58" s="1" t="s">
        <v>111</v>
      </c>
      <c r="C58" s="1">
        <v>39</v>
      </c>
      <c r="D58" s="7">
        <v>2</v>
      </c>
      <c r="E58" s="1" t="s">
        <v>112</v>
      </c>
      <c r="F58" s="8">
        <v>0</v>
      </c>
      <c r="G58" s="9"/>
      <c r="H58" s="10">
        <f aca="true" t="shared" si="2" ref="H58:H67">D58*F58</f>
        <v>0</v>
      </c>
      <c r="I58" s="1">
        <v>43628</v>
      </c>
      <c r="J58" s="1"/>
      <c r="K58" s="1"/>
      <c r="L58" s="1"/>
    </row>
    <row r="59" spans="1:12" ht="15">
      <c r="A59" s="1" t="s">
        <v>113</v>
      </c>
      <c r="B59" s="1" t="s">
        <v>114</v>
      </c>
      <c r="C59" s="1">
        <v>40</v>
      </c>
      <c r="D59" s="7">
        <v>12</v>
      </c>
      <c r="E59" s="1" t="s">
        <v>20</v>
      </c>
      <c r="F59" s="8">
        <v>0</v>
      </c>
      <c r="G59" s="9"/>
      <c r="H59" s="10">
        <f t="shared" si="2"/>
        <v>0</v>
      </c>
      <c r="I59" s="1">
        <v>63821</v>
      </c>
      <c r="J59" s="1"/>
      <c r="K59" s="1"/>
      <c r="L59" s="1"/>
    </row>
    <row r="60" spans="1:12" ht="15">
      <c r="A60" s="1" t="s">
        <v>115</v>
      </c>
      <c r="B60" s="1" t="s">
        <v>116</v>
      </c>
      <c r="C60" s="1">
        <v>41</v>
      </c>
      <c r="D60" s="7">
        <v>2</v>
      </c>
      <c r="E60" s="1" t="s">
        <v>23</v>
      </c>
      <c r="F60" s="8">
        <v>0</v>
      </c>
      <c r="G60" s="9"/>
      <c r="H60" s="10">
        <f t="shared" si="2"/>
        <v>0</v>
      </c>
      <c r="I60" s="1">
        <v>43631</v>
      </c>
      <c r="J60" s="1"/>
      <c r="K60" s="1"/>
      <c r="L60" s="1"/>
    </row>
    <row r="61" spans="1:12" ht="15">
      <c r="A61" s="1" t="s">
        <v>117</v>
      </c>
      <c r="B61" s="1" t="s">
        <v>118</v>
      </c>
      <c r="C61" s="1">
        <v>42</v>
      </c>
      <c r="D61" s="7">
        <v>2</v>
      </c>
      <c r="E61" s="1" t="s">
        <v>23</v>
      </c>
      <c r="F61" s="8">
        <v>0</v>
      </c>
      <c r="G61" s="9"/>
      <c r="H61" s="10">
        <f t="shared" si="2"/>
        <v>0</v>
      </c>
      <c r="I61" s="1">
        <v>43632</v>
      </c>
      <c r="J61" s="1"/>
      <c r="K61" s="1"/>
      <c r="L61" s="1"/>
    </row>
    <row r="62" spans="1:12" ht="15">
      <c r="A62" s="1" t="s">
        <v>119</v>
      </c>
      <c r="B62" s="1" t="s">
        <v>120</v>
      </c>
      <c r="C62" s="1">
        <v>43</v>
      </c>
      <c r="D62" s="7">
        <v>1</v>
      </c>
      <c r="E62" s="1" t="s">
        <v>23</v>
      </c>
      <c r="F62" s="8">
        <v>0</v>
      </c>
      <c r="G62" s="9"/>
      <c r="H62" s="10">
        <f t="shared" si="2"/>
        <v>0</v>
      </c>
      <c r="I62" s="1">
        <v>43633</v>
      </c>
      <c r="J62" s="1"/>
      <c r="K62" s="1"/>
      <c r="L62" s="1"/>
    </row>
    <row r="63" spans="1:12" ht="15">
      <c r="A63" s="1" t="s">
        <v>121</v>
      </c>
      <c r="B63" s="1" t="s">
        <v>122</v>
      </c>
      <c r="C63" s="1">
        <v>44</v>
      </c>
      <c r="D63" s="7">
        <v>2</v>
      </c>
      <c r="E63" s="1" t="s">
        <v>23</v>
      </c>
      <c r="F63" s="8">
        <v>0</v>
      </c>
      <c r="G63" s="9"/>
      <c r="H63" s="10">
        <f t="shared" si="2"/>
        <v>0</v>
      </c>
      <c r="I63" s="1">
        <v>43634</v>
      </c>
      <c r="J63" s="1"/>
      <c r="K63" s="1"/>
      <c r="L63" s="1"/>
    </row>
    <row r="64" spans="1:12" ht="15">
      <c r="A64" s="1" t="s">
        <v>123</v>
      </c>
      <c r="B64" s="1" t="s">
        <v>124</v>
      </c>
      <c r="C64" s="1">
        <v>45</v>
      </c>
      <c r="D64" s="7">
        <v>35</v>
      </c>
      <c r="E64" s="1" t="s">
        <v>23</v>
      </c>
      <c r="F64" s="8">
        <v>0</v>
      </c>
      <c r="G64" s="9"/>
      <c r="H64" s="10">
        <f t="shared" si="2"/>
        <v>0</v>
      </c>
      <c r="I64" s="1">
        <v>43716</v>
      </c>
      <c r="J64" s="1"/>
      <c r="K64" s="1"/>
      <c r="L64" s="1"/>
    </row>
    <row r="65" spans="1:12" ht="15">
      <c r="A65" s="1" t="s">
        <v>125</v>
      </c>
      <c r="B65" s="1" t="s">
        <v>126</v>
      </c>
      <c r="C65" s="1">
        <v>46</v>
      </c>
      <c r="D65" s="7">
        <v>1</v>
      </c>
      <c r="E65" s="1" t="s">
        <v>23</v>
      </c>
      <c r="F65" s="8">
        <v>0</v>
      </c>
      <c r="G65" s="9"/>
      <c r="H65" s="10">
        <f t="shared" si="2"/>
        <v>0</v>
      </c>
      <c r="I65" s="1">
        <v>63819</v>
      </c>
      <c r="J65" s="1"/>
      <c r="K65" s="1"/>
      <c r="L65" s="1"/>
    </row>
    <row r="66" spans="1:12" ht="15">
      <c r="A66" s="1" t="s">
        <v>127</v>
      </c>
      <c r="B66" s="1" t="s">
        <v>128</v>
      </c>
      <c r="C66" s="1">
        <v>60</v>
      </c>
      <c r="D66" s="7">
        <v>2</v>
      </c>
      <c r="E66" s="1" t="s">
        <v>23</v>
      </c>
      <c r="F66" s="8">
        <v>0</v>
      </c>
      <c r="G66" s="9"/>
      <c r="H66" s="10">
        <f t="shared" si="2"/>
        <v>0</v>
      </c>
      <c r="I66" s="1">
        <v>56391</v>
      </c>
      <c r="J66" s="1"/>
      <c r="K66" s="1"/>
      <c r="L66" s="1"/>
    </row>
    <row r="67" spans="1:12" ht="135">
      <c r="A67" s="1" t="s">
        <v>129</v>
      </c>
      <c r="B67" s="1" t="s">
        <v>130</v>
      </c>
      <c r="C67" s="1">
        <v>65</v>
      </c>
      <c r="D67" s="7">
        <v>24</v>
      </c>
      <c r="E67" s="1" t="s">
        <v>23</v>
      </c>
      <c r="F67" s="8">
        <v>0</v>
      </c>
      <c r="G67" s="9"/>
      <c r="H67" s="10">
        <f t="shared" si="2"/>
        <v>0</v>
      </c>
      <c r="I67" s="1">
        <v>63807</v>
      </c>
      <c r="J67" s="1"/>
      <c r="K67" s="10">
        <f>SUM(H58:H67)</f>
        <v>0</v>
      </c>
      <c r="L67" s="1"/>
    </row>
    <row r="68" spans="1:12" ht="15">
      <c r="A68" s="1"/>
      <c r="B68" s="1"/>
      <c r="C68" s="1"/>
      <c r="D68" s="1"/>
      <c r="E68" s="1"/>
      <c r="F68" s="1"/>
      <c r="G68" s="1"/>
      <c r="H68" s="1"/>
      <c r="I68" s="1"/>
      <c r="J68" s="1"/>
      <c r="K68" s="1"/>
      <c r="L68" s="1"/>
    </row>
    <row r="69" spans="1:12" ht="15">
      <c r="A69" s="1" t="s">
        <v>131</v>
      </c>
      <c r="B69" s="1"/>
      <c r="C69" s="1"/>
      <c r="D69" s="1"/>
      <c r="E69" s="1"/>
      <c r="F69" s="1"/>
      <c r="G69" s="1"/>
      <c r="H69" s="1"/>
      <c r="I69" s="1"/>
      <c r="J69" s="1"/>
      <c r="K69" s="1"/>
      <c r="L69" s="1"/>
    </row>
    <row r="70" spans="1:12" ht="15">
      <c r="A70" s="1" t="s">
        <v>132</v>
      </c>
      <c r="B70" s="1" t="s">
        <v>133</v>
      </c>
      <c r="C70" s="1">
        <v>47</v>
      </c>
      <c r="D70" s="7">
        <v>150</v>
      </c>
      <c r="E70" s="1" t="s">
        <v>20</v>
      </c>
      <c r="F70" s="8">
        <v>0</v>
      </c>
      <c r="G70" s="9"/>
      <c r="H70" s="10">
        <f>D70*F70</f>
        <v>0</v>
      </c>
      <c r="I70" s="1">
        <v>43685</v>
      </c>
      <c r="J70" s="1"/>
      <c r="K70" s="1"/>
      <c r="L70" s="1"/>
    </row>
    <row r="71" spans="1:12" ht="30">
      <c r="A71" s="1" t="s">
        <v>134</v>
      </c>
      <c r="B71" s="1" t="s">
        <v>135</v>
      </c>
      <c r="C71" s="1">
        <v>48</v>
      </c>
      <c r="D71" s="7">
        <v>100</v>
      </c>
      <c r="E71" s="1" t="s">
        <v>20</v>
      </c>
      <c r="F71" s="8">
        <v>0</v>
      </c>
      <c r="G71" s="9"/>
      <c r="H71" s="10">
        <f>D71*F71</f>
        <v>0</v>
      </c>
      <c r="I71" s="1">
        <v>50245</v>
      </c>
      <c r="J71" s="1"/>
      <c r="K71" s="1"/>
      <c r="L71" s="1"/>
    </row>
    <row r="72" spans="1:12" ht="75">
      <c r="A72" s="1" t="s">
        <v>136</v>
      </c>
      <c r="B72" s="1" t="s">
        <v>137</v>
      </c>
      <c r="C72" s="1">
        <v>66</v>
      </c>
      <c r="D72" s="7">
        <v>12</v>
      </c>
      <c r="E72" s="1" t="s">
        <v>23</v>
      </c>
      <c r="F72" s="8">
        <v>0</v>
      </c>
      <c r="G72" s="9"/>
      <c r="H72" s="10">
        <f>D72*F72</f>
        <v>0</v>
      </c>
      <c r="I72" s="1">
        <v>63809</v>
      </c>
      <c r="J72" s="1"/>
      <c r="K72" s="10">
        <f>SUM(H70:H72)</f>
        <v>0</v>
      </c>
      <c r="L72" s="1"/>
    </row>
    <row r="73" spans="1:12" ht="15">
      <c r="A73" s="1"/>
      <c r="B73" s="1"/>
      <c r="C73" s="1"/>
      <c r="D73" s="1"/>
      <c r="E73" s="1"/>
      <c r="F73" s="1"/>
      <c r="G73" s="1"/>
      <c r="H73" s="1"/>
      <c r="I73" s="1"/>
      <c r="J73" s="1"/>
      <c r="K73" s="1"/>
      <c r="L73" s="1"/>
    </row>
    <row r="74" spans="1:12" ht="15">
      <c r="A74" s="1" t="s">
        <v>138</v>
      </c>
      <c r="B74" s="1"/>
      <c r="C74" s="1"/>
      <c r="D74" s="1"/>
      <c r="E74" s="1"/>
      <c r="F74" s="1"/>
      <c r="G74" s="1"/>
      <c r="H74" s="1"/>
      <c r="I74" s="1"/>
      <c r="J74" s="1"/>
      <c r="K74" s="1"/>
      <c r="L74" s="1"/>
    </row>
    <row r="75" spans="1:12" ht="15">
      <c r="A75" s="1" t="s">
        <v>139</v>
      </c>
      <c r="B75" s="1" t="s">
        <v>140</v>
      </c>
      <c r="C75" s="1">
        <v>49</v>
      </c>
      <c r="D75" s="7">
        <v>4</v>
      </c>
      <c r="E75" s="1" t="s">
        <v>76</v>
      </c>
      <c r="F75" s="8">
        <v>0</v>
      </c>
      <c r="G75" s="9"/>
      <c r="H75" s="10">
        <f>D75*F75</f>
        <v>0</v>
      </c>
      <c r="I75" s="1">
        <v>50235</v>
      </c>
      <c r="J75" s="1"/>
      <c r="K75" s="1"/>
      <c r="L75" s="1"/>
    </row>
    <row r="76" spans="1:12" ht="15">
      <c r="A76" s="1" t="s">
        <v>141</v>
      </c>
      <c r="B76" s="1" t="s">
        <v>142</v>
      </c>
      <c r="C76" s="1">
        <v>50</v>
      </c>
      <c r="D76" s="7">
        <v>2</v>
      </c>
      <c r="E76" s="1" t="s">
        <v>76</v>
      </c>
      <c r="F76" s="8">
        <v>0</v>
      </c>
      <c r="G76" s="9"/>
      <c r="H76" s="10">
        <f>D76*F76</f>
        <v>0</v>
      </c>
      <c r="I76" s="1">
        <v>43698</v>
      </c>
      <c r="J76" s="1"/>
      <c r="K76" s="1"/>
      <c r="L76" s="1"/>
    </row>
    <row r="77" spans="1:12" ht="15">
      <c r="A77" s="1" t="s">
        <v>143</v>
      </c>
      <c r="B77" s="1" t="s">
        <v>144</v>
      </c>
      <c r="C77" s="1">
        <v>51</v>
      </c>
      <c r="D77" s="7">
        <v>6</v>
      </c>
      <c r="E77" s="1" t="s">
        <v>20</v>
      </c>
      <c r="F77" s="8">
        <v>0</v>
      </c>
      <c r="G77" s="9"/>
      <c r="H77" s="10">
        <f>D77*F77</f>
        <v>0</v>
      </c>
      <c r="I77" s="1">
        <v>43714</v>
      </c>
      <c r="J77" s="1"/>
      <c r="K77" s="1"/>
      <c r="L77" s="1"/>
    </row>
    <row r="78" spans="1:12" ht="30">
      <c r="A78" s="1" t="s">
        <v>145</v>
      </c>
      <c r="B78" s="1" t="s">
        <v>146</v>
      </c>
      <c r="C78" s="1">
        <v>52</v>
      </c>
      <c r="D78" s="7">
        <v>190</v>
      </c>
      <c r="E78" s="1" t="s">
        <v>20</v>
      </c>
      <c r="F78" s="8">
        <v>0</v>
      </c>
      <c r="G78" s="9"/>
      <c r="H78" s="10">
        <f>D78*F78</f>
        <v>0</v>
      </c>
      <c r="I78" s="1">
        <v>43715</v>
      </c>
      <c r="J78" s="1"/>
      <c r="K78" s="1"/>
      <c r="L78" s="1"/>
    </row>
    <row r="79" spans="1:12" ht="120">
      <c r="A79" s="1" t="s">
        <v>147</v>
      </c>
      <c r="B79" s="1" t="s">
        <v>148</v>
      </c>
      <c r="C79" s="1">
        <v>67</v>
      </c>
      <c r="D79" s="7">
        <v>12</v>
      </c>
      <c r="E79" s="1" t="s">
        <v>23</v>
      </c>
      <c r="F79" s="8">
        <v>0</v>
      </c>
      <c r="G79" s="9"/>
      <c r="H79" s="10">
        <f>D79*F79</f>
        <v>0</v>
      </c>
      <c r="I79" s="1">
        <v>63811</v>
      </c>
      <c r="J79" s="1"/>
      <c r="K79" s="10">
        <f>SUM(H75:H79)</f>
        <v>0</v>
      </c>
      <c r="L79" s="1"/>
    </row>
    <row r="80" spans="1:12" ht="15">
      <c r="A80" s="1"/>
      <c r="B80" s="1"/>
      <c r="C80" s="1"/>
      <c r="D80" s="1"/>
      <c r="E80" s="1"/>
      <c r="F80" s="1"/>
      <c r="G80" s="1"/>
      <c r="H80" s="1"/>
      <c r="I80" s="1"/>
      <c r="J80" s="1"/>
      <c r="K80" s="1"/>
      <c r="L80" s="1"/>
    </row>
    <row r="81" spans="1:12" ht="15">
      <c r="A81" s="1" t="s">
        <v>149</v>
      </c>
      <c r="B81" s="1"/>
      <c r="C81" s="1"/>
      <c r="D81" s="1"/>
      <c r="E81" s="1"/>
      <c r="F81" s="1"/>
      <c r="G81" s="1"/>
      <c r="H81" s="1"/>
      <c r="I81" s="1"/>
      <c r="J81" s="1"/>
      <c r="K81" s="1"/>
      <c r="L81" s="1"/>
    </row>
    <row r="82" spans="1:12" ht="15">
      <c r="A82" s="1" t="s">
        <v>150</v>
      </c>
      <c r="B82" s="1" t="s">
        <v>151</v>
      </c>
      <c r="C82" s="1">
        <v>53</v>
      </c>
      <c r="D82" s="7">
        <v>12</v>
      </c>
      <c r="E82" s="1" t="s">
        <v>20</v>
      </c>
      <c r="F82" s="8">
        <v>0</v>
      </c>
      <c r="G82" s="9"/>
      <c r="H82" s="10">
        <f>D82*F82</f>
        <v>0</v>
      </c>
      <c r="I82" s="1">
        <v>63823</v>
      </c>
      <c r="J82" s="1"/>
      <c r="K82" s="1"/>
      <c r="L82" s="1"/>
    </row>
    <row r="83" spans="1:12" ht="30">
      <c r="A83" s="1" t="s">
        <v>152</v>
      </c>
      <c r="B83" s="1" t="s">
        <v>153</v>
      </c>
      <c r="C83" s="1">
        <v>54</v>
      </c>
      <c r="D83" s="7">
        <v>60</v>
      </c>
      <c r="E83" s="1" t="s">
        <v>20</v>
      </c>
      <c r="F83" s="8">
        <v>0</v>
      </c>
      <c r="G83" s="9"/>
      <c r="H83" s="10">
        <f>D83*F83</f>
        <v>0</v>
      </c>
      <c r="I83" s="1">
        <v>50247</v>
      </c>
      <c r="J83" s="1"/>
      <c r="K83" s="1"/>
      <c r="L83" s="1"/>
    </row>
    <row r="84" spans="1:12" ht="15">
      <c r="A84" s="1" t="s">
        <v>154</v>
      </c>
      <c r="B84" s="1" t="s">
        <v>155</v>
      </c>
      <c r="C84" s="1">
        <v>55</v>
      </c>
      <c r="D84" s="7">
        <v>60</v>
      </c>
      <c r="E84" s="1" t="s">
        <v>20</v>
      </c>
      <c r="F84" s="8">
        <v>0</v>
      </c>
      <c r="G84" s="9"/>
      <c r="H84" s="10">
        <f>D84*F84</f>
        <v>0</v>
      </c>
      <c r="I84" s="1">
        <v>43713</v>
      </c>
      <c r="J84" s="1"/>
      <c r="K84" s="1"/>
      <c r="L84" s="1"/>
    </row>
    <row r="85" spans="1:12" ht="165">
      <c r="A85" s="1" t="s">
        <v>156</v>
      </c>
      <c r="B85" s="1" t="s">
        <v>157</v>
      </c>
      <c r="C85" s="1">
        <v>68</v>
      </c>
      <c r="D85" s="7">
        <v>12</v>
      </c>
      <c r="E85" s="1" t="s">
        <v>23</v>
      </c>
      <c r="F85" s="8">
        <v>0</v>
      </c>
      <c r="G85" s="9"/>
      <c r="H85" s="10">
        <f>D85*F85</f>
        <v>0</v>
      </c>
      <c r="I85" s="1">
        <v>63813</v>
      </c>
      <c r="J85" s="1"/>
      <c r="K85" s="10">
        <f>SUM(H82:H85)</f>
        <v>0</v>
      </c>
      <c r="L85" s="1"/>
    </row>
    <row r="86" spans="1:12" ht="15">
      <c r="A86" s="1"/>
      <c r="B86" s="1"/>
      <c r="C86" s="1"/>
      <c r="D86" s="1"/>
      <c r="E86" s="1"/>
      <c r="F86" s="1"/>
      <c r="G86" s="1"/>
      <c r="H86" s="1"/>
      <c r="I86" s="1"/>
      <c r="J86" s="1"/>
      <c r="K86" s="1"/>
      <c r="L86" s="1"/>
    </row>
    <row r="87" spans="1:12" ht="15">
      <c r="A87" s="1" t="s">
        <v>158</v>
      </c>
      <c r="B87" s="1"/>
      <c r="C87" s="1"/>
      <c r="D87" s="1"/>
      <c r="E87" s="1"/>
      <c r="F87" s="1"/>
      <c r="G87" s="1"/>
      <c r="H87" s="1"/>
      <c r="I87" s="1"/>
      <c r="J87" s="1"/>
      <c r="K87" s="1"/>
      <c r="L87" s="1"/>
    </row>
    <row r="88" spans="1:12" ht="15">
      <c r="A88" s="1" t="s">
        <v>159</v>
      </c>
      <c r="B88" s="1" t="s">
        <v>160</v>
      </c>
      <c r="C88" s="1">
        <v>56</v>
      </c>
      <c r="D88" s="7">
        <v>12</v>
      </c>
      <c r="E88" s="1" t="s">
        <v>20</v>
      </c>
      <c r="F88" s="8">
        <v>0</v>
      </c>
      <c r="G88" s="9"/>
      <c r="H88" s="10">
        <f>D88*F88</f>
        <v>0</v>
      </c>
      <c r="I88" s="1">
        <v>63825</v>
      </c>
      <c r="J88" s="1"/>
      <c r="K88" s="1"/>
      <c r="L88" s="1"/>
    </row>
    <row r="89" spans="1:12" ht="30">
      <c r="A89" s="1" t="s">
        <v>161</v>
      </c>
      <c r="B89" s="1" t="s">
        <v>162</v>
      </c>
      <c r="C89" s="1">
        <v>61</v>
      </c>
      <c r="D89" s="7">
        <v>45000</v>
      </c>
      <c r="E89" s="1" t="s">
        <v>163</v>
      </c>
      <c r="F89" s="8">
        <v>0</v>
      </c>
      <c r="G89" s="9"/>
      <c r="H89" s="10">
        <f>D89*F89</f>
        <v>0</v>
      </c>
      <c r="I89" s="1">
        <v>64680</v>
      </c>
      <c r="J89" s="1"/>
      <c r="K89" s="1"/>
      <c r="L89" s="1"/>
    </row>
    <row r="90" spans="1:12" ht="180">
      <c r="A90" s="1" t="s">
        <v>164</v>
      </c>
      <c r="B90" s="1" t="s">
        <v>165</v>
      </c>
      <c r="C90" s="1">
        <v>69</v>
      </c>
      <c r="D90" s="7">
        <v>12</v>
      </c>
      <c r="E90" s="1" t="s">
        <v>23</v>
      </c>
      <c r="F90" s="8">
        <v>0</v>
      </c>
      <c r="G90" s="9"/>
      <c r="H90" s="10">
        <f>D90*F90</f>
        <v>0</v>
      </c>
      <c r="I90" s="1">
        <v>63815</v>
      </c>
      <c r="J90" s="1"/>
      <c r="K90" s="10">
        <f>SUM(H88:H90)</f>
        <v>0</v>
      </c>
      <c r="L90" s="1"/>
    </row>
    <row r="91" spans="1:12" ht="15">
      <c r="A91" s="1"/>
      <c r="B91" s="1"/>
      <c r="C91" s="1"/>
      <c r="D91" s="1"/>
      <c r="E91" s="1"/>
      <c r="F91" s="1"/>
      <c r="G91" s="1"/>
      <c r="H91" s="1"/>
      <c r="I91" s="1"/>
      <c r="J91" s="1"/>
      <c r="K91" s="1"/>
      <c r="L91" s="1"/>
    </row>
    <row r="92" spans="1:12" ht="15">
      <c r="A92" s="1" t="s">
        <v>166</v>
      </c>
      <c r="B92" s="1"/>
      <c r="C92" s="1"/>
      <c r="D92" s="1"/>
      <c r="E92" s="1"/>
      <c r="F92" s="1"/>
      <c r="G92" s="1"/>
      <c r="H92" s="1"/>
      <c r="I92" s="1"/>
      <c r="J92" s="1"/>
      <c r="K92" s="1"/>
      <c r="L92" s="1"/>
    </row>
    <row r="93" spans="1:12" ht="135">
      <c r="A93" s="1" t="s">
        <v>167</v>
      </c>
      <c r="B93" s="1" t="s">
        <v>168</v>
      </c>
      <c r="C93" s="1">
        <v>62</v>
      </c>
      <c r="D93" s="7">
        <v>144000</v>
      </c>
      <c r="E93" s="1" t="s">
        <v>163</v>
      </c>
      <c r="F93" s="8">
        <v>0</v>
      </c>
      <c r="G93" s="9"/>
      <c r="H93" s="10">
        <f>D93*F93</f>
        <v>0</v>
      </c>
      <c r="I93" s="1">
        <v>64681</v>
      </c>
      <c r="J93" s="1"/>
      <c r="K93" s="1"/>
      <c r="L93" s="1"/>
    </row>
    <row r="94" spans="1:12" ht="405">
      <c r="A94" s="1" t="s">
        <v>169</v>
      </c>
      <c r="B94" s="1" t="s">
        <v>170</v>
      </c>
      <c r="C94" s="1">
        <v>70</v>
      </c>
      <c r="D94" s="7">
        <v>12</v>
      </c>
      <c r="E94" s="1" t="s">
        <v>23</v>
      </c>
      <c r="F94" s="8">
        <v>0</v>
      </c>
      <c r="G94" s="9"/>
      <c r="H94" s="10">
        <f>D94*F94</f>
        <v>0</v>
      </c>
      <c r="I94" s="1">
        <v>63817</v>
      </c>
      <c r="J94" s="1"/>
      <c r="K94" s="10">
        <f>SUM(H93:H94)</f>
        <v>0</v>
      </c>
      <c r="L94" s="1"/>
    </row>
    <row r="95" spans="1:12" ht="15">
      <c r="A95" s="1"/>
      <c r="B95" s="1"/>
      <c r="C95" s="1"/>
      <c r="D95" s="1"/>
      <c r="E95" s="1"/>
      <c r="F95" s="1"/>
      <c r="G95" s="1"/>
      <c r="H95" s="1"/>
      <c r="I95" s="1"/>
      <c r="J95" s="1"/>
      <c r="K95" s="1"/>
      <c r="L95" s="1"/>
    </row>
    <row r="96" spans="1:12" ht="15">
      <c r="A96" s="1" t="s">
        <v>171</v>
      </c>
      <c r="B96" s="1"/>
      <c r="C96" s="1"/>
      <c r="D96" s="1"/>
      <c r="E96" s="1"/>
      <c r="F96" s="1"/>
      <c r="G96" s="1"/>
      <c r="H96" s="1"/>
      <c r="I96" s="1"/>
      <c r="J96" s="1"/>
      <c r="K96" s="1"/>
      <c r="L96" s="1"/>
    </row>
    <row r="97" spans="1:12" ht="90">
      <c r="A97" s="1" t="s">
        <v>172</v>
      </c>
      <c r="B97" s="1" t="s">
        <v>173</v>
      </c>
      <c r="C97" s="1">
        <v>71</v>
      </c>
      <c r="D97" s="7">
        <v>48</v>
      </c>
      <c r="E97" s="1" t="s">
        <v>23</v>
      </c>
      <c r="F97" s="8">
        <v>0</v>
      </c>
      <c r="G97" s="9"/>
      <c r="H97" s="10">
        <f>D97*F97</f>
        <v>0</v>
      </c>
      <c r="I97" s="1">
        <v>68878</v>
      </c>
      <c r="J97" s="1"/>
      <c r="K97" s="10">
        <f>SUM(H97:H97)</f>
        <v>0</v>
      </c>
      <c r="L97" s="1"/>
    </row>
    <row r="98" spans="1:12" ht="15">
      <c r="A98" s="1"/>
      <c r="B98" s="1"/>
      <c r="C98" s="1"/>
      <c r="D98" s="1"/>
      <c r="E98" s="1"/>
      <c r="F98" s="1"/>
      <c r="G98" s="1"/>
      <c r="H98" s="1"/>
      <c r="I98" s="1"/>
      <c r="J98" s="1"/>
      <c r="K98" s="1"/>
      <c r="L98" s="1"/>
    </row>
    <row r="99" spans="1:12" ht="21">
      <c r="A99" s="1"/>
      <c r="B99" s="1"/>
      <c r="C99" s="1"/>
      <c r="D99" s="1"/>
      <c r="E99" s="1"/>
      <c r="F99" s="1"/>
      <c r="G99" s="2" t="s">
        <v>174</v>
      </c>
      <c r="H99" s="11">
        <f>SUM(H9:H98)</f>
        <v>0</v>
      </c>
      <c r="I99" s="1"/>
      <c r="J99" s="1"/>
      <c r="K99" s="1"/>
      <c r="L99" s="1"/>
    </row>
  </sheetData>
  <sheetProtection password="D36F" sheet="1" objects="1" scenarios="1" formatCells="0" formatColumns="0" formatRows="0" insertColumns="0" insertRows="0" insertHyperlinks="0" deleteColumns="0" deleteRows="0" sort="0" autoFilter="0" pivotTables="0"/>
  <printOptions/>
  <pageMargins left="0.511811024" right="0.511811024" top="0.787401575" bottom="0.787401575" header="0.31496062" footer="0.31496062"/>
  <pageSetup fitToHeight="0" fitToWidth="1" orientation="landscape" paperSize="9" scale="63"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511811024" right="0.511811024" top="0.787401575" bottom="0.787401575" header="0.31496062" footer="0.31496062"/>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511811024" right="0.511811024" top="0.787401575" bottom="0.787401575" header="0.31496062" footer="0.3149606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Rafael Barcelos de Souza</dc:creator>
  <cp:keywords/>
  <dc:description/>
  <cp:lastModifiedBy>Rafael Barcelos de Souza</cp:lastModifiedBy>
  <cp:lastPrinted>2020-03-16T18:06:14Z</cp:lastPrinted>
  <dcterms:created xsi:type="dcterms:W3CDTF">2020-03-16T18:00:18Z</dcterms:created>
  <dcterms:modified xsi:type="dcterms:W3CDTF">2020-03-16T18:06:44Z</dcterms:modified>
  <cp:category/>
  <cp:version/>
  <cp:contentType/>
  <cp:contentStatus/>
</cp:coreProperties>
</file>