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160" yWindow="2160" windowWidth="18000" windowHeight="9360"/>
  </bookViews>
  <sheets>
    <sheet name="Planilha3" sheetId="3" r:id="rId1"/>
    <sheet name="Planilha2" sheetId="2" r:id="rId2"/>
    <sheet name="Planilha1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6" i="3" l="1"/>
  <c r="K104" i="3"/>
  <c r="H104" i="3"/>
  <c r="K101" i="3"/>
  <c r="H101" i="3"/>
  <c r="K98" i="3"/>
  <c r="H98" i="3"/>
  <c r="K95" i="3"/>
  <c r="H95" i="3"/>
  <c r="K92" i="3"/>
  <c r="H92" i="3"/>
  <c r="K89" i="3"/>
  <c r="H89" i="3"/>
  <c r="K86" i="3"/>
  <c r="H86" i="3"/>
  <c r="K83" i="3"/>
  <c r="H83" i="3"/>
  <c r="K80" i="3"/>
  <c r="H80" i="3"/>
  <c r="K77" i="3"/>
  <c r="H77" i="3"/>
  <c r="K74" i="3"/>
  <c r="H74" i="3"/>
  <c r="K71" i="3"/>
  <c r="H71" i="3"/>
  <c r="K68" i="3"/>
  <c r="H68" i="3"/>
  <c r="K65" i="3"/>
  <c r="H65" i="3"/>
  <c r="K62" i="3"/>
  <c r="H62" i="3"/>
  <c r="K59" i="3"/>
  <c r="H59" i="3"/>
  <c r="K56" i="3"/>
  <c r="H56" i="3"/>
  <c r="K53" i="3"/>
  <c r="H53" i="3"/>
  <c r="K50" i="3"/>
  <c r="H50" i="3"/>
  <c r="K47" i="3"/>
  <c r="H47" i="3"/>
  <c r="K44" i="3"/>
  <c r="H44" i="3"/>
  <c r="K41" i="3"/>
  <c r="H41" i="3"/>
  <c r="K38" i="3"/>
  <c r="H38" i="3"/>
  <c r="K35" i="3"/>
  <c r="H35" i="3"/>
  <c r="K32" i="3"/>
  <c r="H32" i="3"/>
  <c r="K29" i="3"/>
  <c r="H29" i="3"/>
  <c r="K26" i="3"/>
  <c r="H26" i="3"/>
  <c r="K23" i="3"/>
  <c r="H23" i="3"/>
  <c r="K20" i="3"/>
  <c r="H20" i="3"/>
  <c r="K17" i="3"/>
  <c r="H17" i="3"/>
  <c r="K14" i="3"/>
  <c r="H14" i="3"/>
  <c r="K11" i="3"/>
  <c r="H11" i="3"/>
</calcChain>
</file>

<file path=xl/sharedStrings.xml><?xml version="1.0" encoding="utf-8"?>
<sst xmlns="http://schemas.openxmlformats.org/spreadsheetml/2006/main" count="146" uniqueCount="120">
  <si>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</si>
  <si>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</si>
  <si>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</si>
  <si>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</si>
  <si>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</si>
  <si>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0000059/2021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</si>
  <si>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</si>
  <si>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</si>
  <si>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</si>
  <si>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</si>
  <si>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</si>
  <si>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</si>
  <si>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</si>
  <si>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</si>
  <si>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</si>
  <si>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</si>
  <si>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</si>
  <si>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</si>
  <si>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AÇUCAR CRISTAL - apresentação em embalagem contendo 5kg.</t>
  </si>
  <si>
    <t>048.07.0651</t>
  </si>
  <si>
    <t>PACOTE</t>
  </si>
  <si>
    <t>Lote: 2</t>
  </si>
  <si>
    <t>AÇUCAR REFINADO - Apresentação em embalagem contendo com 1kg.</t>
  </si>
  <si>
    <t>048.07.0652</t>
  </si>
  <si>
    <t>KILO</t>
  </si>
  <si>
    <t>Lote: 3</t>
  </si>
  <si>
    <t>ADOÇANTE - Apresentação de frasco de 100ml (stevia ou sucralose).</t>
  </si>
  <si>
    <t>048.07.0675</t>
  </si>
  <si>
    <t>UNIDADE</t>
  </si>
  <si>
    <t>Lote: 4</t>
  </si>
  <si>
    <t>Azeite de oliva extravirgem com acidez máxima de 0,8% (em ácido oleico) – para temperar alimentos; embalagem com 500 ml. Prazo de validade mínimo de 12 (doze) meses a partir data de entrega.</t>
  </si>
  <si>
    <t>048.07.0442</t>
  </si>
  <si>
    <t>Lote: 5</t>
  </si>
  <si>
    <t>BISCOITO SALGADO - Tipo Cream cracker, Apresentação: embalagem contendo no mínimo 400g.</t>
  </si>
  <si>
    <t>048.07.0655</t>
  </si>
  <si>
    <t>Lote: 6</t>
  </si>
  <si>
    <t>BISCOITO DOCE - Tipo maizena, apresentação em embalagem contendo no mínimo 400g.</t>
  </si>
  <si>
    <t>048.07.0656</t>
  </si>
  <si>
    <t>Lote: 7</t>
  </si>
  <si>
    <t>Café - em pó homogêneo, torrado e moído, 1ª qualidade (tipo: Pilão, três corações e Pimpinela), aroma e sabores características de café, tipo forte, apresentação moído. Tipo embalagem a vácuo em pacote de 500 gramas, com data de fabricação-máxima de 2 meses anteriores à data de entrega. De primeira qualidade, contendo identificação do produto, marca do fabricante, data de fabricação e prazo de validade, selo de pureza da associação brasileira da indústria do café – ABIC. O produto deverá ter registro no ministério da saúde e atender a portaria 451/97 do ministério da saúde e a resolução 12/78 da comissão nacional de normas e padrões para alimentos – CNNPA. As embalagens devem conter externamente os dados de identificação, procedência, informações nutricionais, número de lote, data de validade, quantidade de produto. Prazo de validade mínimo de 12 (doze) meses a partir data de entrega</t>
  </si>
  <si>
    <t>048.07.0631</t>
  </si>
  <si>
    <t>Lote: 8</t>
  </si>
  <si>
    <t>FILTRO DE PAPEL N°3 - Apresentação em embalagem contendo 40 unidades.</t>
  </si>
  <si>
    <t>048.07.0657</t>
  </si>
  <si>
    <t>Lote: 9</t>
  </si>
  <si>
    <t>LEITE INTEGRAL - Tipo longa vida, apresentação em embalagem contendo 1 litro.</t>
  </si>
  <si>
    <t>048.07.0658</t>
  </si>
  <si>
    <t>Lote: 10</t>
  </si>
  <si>
    <t>LEITE EM PÓ INTEGRAL - Instantâneo, apresentação em embalagem 400g.</t>
  </si>
  <si>
    <t>048.07.0659</t>
  </si>
  <si>
    <t>Lote: 11</t>
  </si>
  <si>
    <t>Margarina com sal, embalagem com 500g.</t>
  </si>
  <si>
    <t>048.07.0171</t>
  </si>
  <si>
    <t>Lote: 12</t>
  </si>
  <si>
    <t>MILHO DE PIPOCA - 500G</t>
  </si>
  <si>
    <t>048.07.0217</t>
  </si>
  <si>
    <t>Lote: 13</t>
  </si>
  <si>
    <t>ÓLEO DE SOJA REFINADO - Apresentação em embalagem contendo 900ml.</t>
  </si>
  <si>
    <t>048.07.0660</t>
  </si>
  <si>
    <t>LATA</t>
  </si>
  <si>
    <t>Lote: 14</t>
  </si>
  <si>
    <t>PÃO PARA HOT DOG, APRESENTAÇÃO PACOTE 400G</t>
  </si>
  <si>
    <t>048.07.0333</t>
  </si>
  <si>
    <t>Lote: 15</t>
  </si>
  <si>
    <t>ROSQUINHA AMANTEIGADA - Apresentação em embalagem contendo pct com 170g.</t>
  </si>
  <si>
    <t>048.07.0661</t>
  </si>
  <si>
    <t>Lote: 16</t>
  </si>
  <si>
    <t>SAL IODADO REFINADO COM 1KG</t>
  </si>
  <si>
    <t>048.07.0220</t>
  </si>
  <si>
    <t>Lote: 17</t>
  </si>
  <si>
    <t>SUCO DE ABACAXI - Apresentação em garrafa de 1 litro.</t>
  </si>
  <si>
    <t>048.07.0662</t>
  </si>
  <si>
    <t>GARRAFA</t>
  </si>
  <si>
    <t>Lote: 18</t>
  </si>
  <si>
    <t>SUCO DE MARACUJA - Apresentação em garrafa de 1 litro.</t>
  </si>
  <si>
    <t>048.07.0663</t>
  </si>
  <si>
    <t>Lote: 19</t>
  </si>
  <si>
    <t>SUCO DE CAJU - Apresentação em garrafa de 1 litro.</t>
  </si>
  <si>
    <t>048.07.0664</t>
  </si>
  <si>
    <t>Lote: 20</t>
  </si>
  <si>
    <t>SUCO DE MANGA - Apresentação em garrafa de 1 litro.</t>
  </si>
  <si>
    <t>048.07.0665</t>
  </si>
  <si>
    <t>Lote: 21</t>
  </si>
  <si>
    <t>SUCO DE PÊSSEGO - Apresentação em garrafa de 1 litro.</t>
  </si>
  <si>
    <t>048.07.0666</t>
  </si>
  <si>
    <t>Lote: 22</t>
  </si>
  <si>
    <t>REQUEIJÃO CREMOSO - sem gordura trans (200g)</t>
  </si>
  <si>
    <t>048.07.0674</t>
  </si>
  <si>
    <t>Lote: 23</t>
  </si>
  <si>
    <t>BEBIDA LÁCTEA - Preparada com achocolatado em pó 32% de cacau, adoçada. _x000D_
Caixa tetra pack 200ml.</t>
  </si>
  <si>
    <t>048.07.0667</t>
  </si>
  <si>
    <t>Lote: 24</t>
  </si>
  <si>
    <t>BISCOITOS DIVERSOS (Rosquinha de polvilho, casadinho, palitos de queijo, torradas).</t>
  </si>
  <si>
    <t>048.07.0677</t>
  </si>
  <si>
    <t>Lote: 25</t>
  </si>
  <si>
    <t>MAÇÃ NACIONAL -  In Natura, de primeira qualidade, tamanho médio, casca integra, consistência firme. Devem estar frescas, íntegras, sem traço de descoloração ou manchas, livre de resíduos de fertilizantes, sem danos físicos e mecânicos oriundos do-do manuseio e transporte, de colheita recente, com ausência de sujidades, parasitas e larva</t>
  </si>
  <si>
    <t>048.07.0515</t>
  </si>
  <si>
    <t>Lote: 26</t>
  </si>
  <si>
    <t>BANANA PRATA - In Natura, de primeira qualidade tamanho de médio a grande, casca lisa e livre de fungos; maturação natural. Devem estar íntegras, sem traço de descoloração ou manchas,  livre de resíduos de fertilizantes, sem danos físicos e mecânicos-oriundos do manuseio e transporte, de colheita recente, com ausência de sujidades, parasitas e larvas.</t>
  </si>
  <si>
    <t>048.07.0511</t>
  </si>
  <si>
    <t>Lote: 27</t>
  </si>
  <si>
    <t>MELANCIA - In Natura, de primeira qualidade tamanho médio, casca livre de fungos e manchas,  livre de resíduos de fertilizantes, sem danos físicos e mecânicos oriundos do manuseio e transporte, de colheita recente, com ausência de sujidades, parasita-e larvas.</t>
  </si>
  <si>
    <t>048.07.0519</t>
  </si>
  <si>
    <t>Lote: 28</t>
  </si>
  <si>
    <t>FRUTA - UVA</t>
  </si>
  <si>
    <t>048.07.0673</t>
  </si>
  <si>
    <t>Lote: 29</t>
  </si>
  <si>
    <t>ADOÇANTE - Apresentação em frasco de 100ml.</t>
  </si>
  <si>
    <t>048.07.0654</t>
  </si>
  <si>
    <t>FRASCO</t>
  </si>
  <si>
    <t>Lote: 30</t>
  </si>
  <si>
    <t>BISCOITO DE SAL - Pacote individual de 26 g.</t>
  </si>
  <si>
    <t>048.07.0668</t>
  </si>
  <si>
    <t>Lote: 31</t>
  </si>
  <si>
    <t>ROLO DE SACOLA PLÁSTIVA - Bobina picotada 20x25.</t>
  </si>
  <si>
    <t>048.19.0064</t>
  </si>
  <si>
    <t>Lote: 32</t>
  </si>
  <si>
    <t>ACHOCOLATADO EM PÓ - Solúvel, acondicionado em embalagem contendo no mínimo 400g.</t>
  </si>
  <si>
    <t>048.07.0653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</si>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</sst>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6"/>
  <sheetViews>
    <sheetView tabSelected="1" workbookViewId="0">
      <selection sqref="A1:M106"/>
    </sheetView>
  </sheetViews>
  <sheetFormatPr defaultRowHeight="15" x14ac:dyDescent="0.25"/>
  <cols>
    <col min="1" max="1" width="70.7109375" customWidth="1"/>
    <col min="2" max="2" width="17.7109375" customWidth="1"/>
    <col min="3" max="3" width="5.7109375" customWidth="1"/>
    <col min="4" max="6" width="18.7109375" customWidth="1"/>
    <col min="7" max="7" width="30.7109375" customWidth="1"/>
    <col min="8" max="8" width="25.7109375" customWidth="1"/>
    <col min="9" max="10" width="0" hidden="1" customWidth="1"/>
  </cols>
  <sheetData>
    <row r="1" spans="1:13" ht="2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x14ac:dyDescent="0.2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1051</v>
      </c>
      <c r="J3" s="2"/>
      <c r="K3" s="2"/>
      <c r="L3" s="2"/>
      <c r="M3" s="2"/>
    </row>
    <row r="4" spans="1:13" ht="15.75" x14ac:dyDescent="0.2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x14ac:dyDescent="0.2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x14ac:dyDescent="0.2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31.5" x14ac:dyDescent="0.25">
      <c r="A7" s="5" t="s">
        <v>7</v>
      </c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  <c r="M7" s="2"/>
    </row>
    <row r="8" spans="1:13" ht="45" x14ac:dyDescent="0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  <c r="M8" s="2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 t="s">
        <v>18</v>
      </c>
      <c r="B11" s="2" t="s">
        <v>19</v>
      </c>
      <c r="C11" s="2">
        <v>1</v>
      </c>
      <c r="D11" s="7">
        <v>364</v>
      </c>
      <c r="E11" s="2" t="s">
        <v>20</v>
      </c>
      <c r="F11" s="8">
        <v>0</v>
      </c>
      <c r="G11" s="9"/>
      <c r="H11" s="10">
        <f>D11*F11</f>
        <v>0</v>
      </c>
      <c r="I11" s="2">
        <v>66306</v>
      </c>
      <c r="J11" s="2"/>
      <c r="K11" s="10">
        <f>SUM(H11:H11)</f>
        <v>0</v>
      </c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 t="s">
        <v>22</v>
      </c>
      <c r="B14" s="2" t="s">
        <v>23</v>
      </c>
      <c r="C14" s="2">
        <v>2</v>
      </c>
      <c r="D14" s="7">
        <v>24</v>
      </c>
      <c r="E14" s="2" t="s">
        <v>24</v>
      </c>
      <c r="F14" s="8">
        <v>0</v>
      </c>
      <c r="G14" s="9"/>
      <c r="H14" s="10">
        <f>D14*F14</f>
        <v>0</v>
      </c>
      <c r="I14" s="2">
        <v>66307</v>
      </c>
      <c r="J14" s="2"/>
      <c r="K14" s="10">
        <f>SUM(H14:H14)</f>
        <v>0</v>
      </c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 t="s">
        <v>25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 t="s">
        <v>26</v>
      </c>
      <c r="B17" s="2" t="s">
        <v>27</v>
      </c>
      <c r="C17" s="2">
        <v>3</v>
      </c>
      <c r="D17" s="7">
        <v>70</v>
      </c>
      <c r="E17" s="2" t="s">
        <v>28</v>
      </c>
      <c r="F17" s="8">
        <v>0</v>
      </c>
      <c r="G17" s="9"/>
      <c r="H17" s="10">
        <f>D17*F17</f>
        <v>0</v>
      </c>
      <c r="I17" s="2">
        <v>66331</v>
      </c>
      <c r="J17" s="2"/>
      <c r="K17" s="10">
        <f>SUM(H17:H17)</f>
        <v>0</v>
      </c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 t="s">
        <v>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45" x14ac:dyDescent="0.25">
      <c r="A20" s="2" t="s">
        <v>30</v>
      </c>
      <c r="B20" s="2" t="s">
        <v>31</v>
      </c>
      <c r="C20" s="2">
        <v>4</v>
      </c>
      <c r="D20" s="7">
        <v>12</v>
      </c>
      <c r="E20" s="2" t="s">
        <v>28</v>
      </c>
      <c r="F20" s="8">
        <v>0</v>
      </c>
      <c r="G20" s="9"/>
      <c r="H20" s="10">
        <f>D20*F20</f>
        <v>0</v>
      </c>
      <c r="I20" s="2">
        <v>55981</v>
      </c>
      <c r="J20" s="2"/>
      <c r="K20" s="10">
        <f>SUM(H20:H20)</f>
        <v>0</v>
      </c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 t="s">
        <v>32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30" x14ac:dyDescent="0.25">
      <c r="A23" s="2" t="s">
        <v>33</v>
      </c>
      <c r="B23" s="2" t="s">
        <v>34</v>
      </c>
      <c r="C23" s="2">
        <v>5</v>
      </c>
      <c r="D23" s="7">
        <v>640</v>
      </c>
      <c r="E23" s="2" t="s">
        <v>20</v>
      </c>
      <c r="F23" s="8">
        <v>0</v>
      </c>
      <c r="G23" s="9"/>
      <c r="H23" s="10">
        <f>D23*F23</f>
        <v>0</v>
      </c>
      <c r="I23" s="2">
        <v>66310</v>
      </c>
      <c r="J23" s="2"/>
      <c r="K23" s="10">
        <f>SUM(H23:H23)</f>
        <v>0</v>
      </c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 t="s">
        <v>35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30" x14ac:dyDescent="0.25">
      <c r="A26" s="2" t="s">
        <v>36</v>
      </c>
      <c r="B26" s="2" t="s">
        <v>37</v>
      </c>
      <c r="C26" s="2">
        <v>6</v>
      </c>
      <c r="D26" s="7">
        <v>480</v>
      </c>
      <c r="E26" s="2" t="s">
        <v>20</v>
      </c>
      <c r="F26" s="8">
        <v>0</v>
      </c>
      <c r="G26" s="9"/>
      <c r="H26" s="10">
        <f>D26*F26</f>
        <v>0</v>
      </c>
      <c r="I26" s="2">
        <v>66311</v>
      </c>
      <c r="J26" s="2"/>
      <c r="K26" s="10">
        <f>SUM(H26:H26)</f>
        <v>0</v>
      </c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 t="s">
        <v>38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95" x14ac:dyDescent="0.25">
      <c r="A29" s="2" t="s">
        <v>39</v>
      </c>
      <c r="B29" s="2" t="s">
        <v>40</v>
      </c>
      <c r="C29" s="2">
        <v>7</v>
      </c>
      <c r="D29" s="7">
        <v>188</v>
      </c>
      <c r="E29" s="2" t="s">
        <v>28</v>
      </c>
      <c r="F29" s="8">
        <v>0</v>
      </c>
      <c r="G29" s="9"/>
      <c r="H29" s="10">
        <f>D29*F29</f>
        <v>0</v>
      </c>
      <c r="I29" s="2">
        <v>64660</v>
      </c>
      <c r="J29" s="2"/>
      <c r="K29" s="10">
        <f>SUM(H29:H29)</f>
        <v>0</v>
      </c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 t="s">
        <v>41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 t="s">
        <v>42</v>
      </c>
      <c r="B32" s="2" t="s">
        <v>43</v>
      </c>
      <c r="C32" s="2">
        <v>8</v>
      </c>
      <c r="D32" s="7">
        <v>24</v>
      </c>
      <c r="E32" s="2" t="s">
        <v>28</v>
      </c>
      <c r="F32" s="8">
        <v>0</v>
      </c>
      <c r="G32" s="9"/>
      <c r="H32" s="10">
        <f>D32*F32</f>
        <v>0</v>
      </c>
      <c r="I32" s="2">
        <v>66312</v>
      </c>
      <c r="J32" s="2"/>
      <c r="K32" s="10">
        <f>SUM(H32:H32)</f>
        <v>0</v>
      </c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 t="s">
        <v>44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30" x14ac:dyDescent="0.25">
      <c r="A35" s="2" t="s">
        <v>45</v>
      </c>
      <c r="B35" s="2" t="s">
        <v>46</v>
      </c>
      <c r="C35" s="2">
        <v>9</v>
      </c>
      <c r="D35" s="7">
        <v>1880</v>
      </c>
      <c r="E35" s="2" t="s">
        <v>28</v>
      </c>
      <c r="F35" s="8">
        <v>0</v>
      </c>
      <c r="G35" s="9"/>
      <c r="H35" s="10">
        <f>D35*F35</f>
        <v>0</v>
      </c>
      <c r="I35" s="2">
        <v>66313</v>
      </c>
      <c r="J35" s="2"/>
      <c r="K35" s="10">
        <f>SUM(H35:H35)</f>
        <v>0</v>
      </c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 t="s">
        <v>47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 t="s">
        <v>48</v>
      </c>
      <c r="B38" s="2" t="s">
        <v>49</v>
      </c>
      <c r="C38" s="2">
        <v>10</v>
      </c>
      <c r="D38" s="7">
        <v>24</v>
      </c>
      <c r="E38" s="2" t="s">
        <v>28</v>
      </c>
      <c r="F38" s="8">
        <v>0</v>
      </c>
      <c r="G38" s="9"/>
      <c r="H38" s="10">
        <f>D38*F38</f>
        <v>0</v>
      </c>
      <c r="I38" s="2">
        <v>66314</v>
      </c>
      <c r="J38" s="2"/>
      <c r="K38" s="10">
        <f>SUM(H38:H38)</f>
        <v>0</v>
      </c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 t="s">
        <v>50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 t="s">
        <v>51</v>
      </c>
      <c r="B41" s="2" t="s">
        <v>52</v>
      </c>
      <c r="C41" s="2">
        <v>11</v>
      </c>
      <c r="D41" s="7">
        <v>144</v>
      </c>
      <c r="E41" s="2" t="s">
        <v>28</v>
      </c>
      <c r="F41" s="8">
        <v>0</v>
      </c>
      <c r="G41" s="9"/>
      <c r="H41" s="10">
        <f>D41*F41</f>
        <v>0</v>
      </c>
      <c r="I41" s="2">
        <v>43096</v>
      </c>
      <c r="J41" s="2"/>
      <c r="K41" s="10">
        <f>SUM(H41:H41)</f>
        <v>0</v>
      </c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 t="s">
        <v>54</v>
      </c>
      <c r="B44" s="2" t="s">
        <v>55</v>
      </c>
      <c r="C44" s="2">
        <v>12</v>
      </c>
      <c r="D44" s="7">
        <v>12</v>
      </c>
      <c r="E44" s="2" t="s">
        <v>24</v>
      </c>
      <c r="F44" s="8">
        <v>0</v>
      </c>
      <c r="G44" s="9"/>
      <c r="H44" s="10">
        <f>D44*F44</f>
        <v>0</v>
      </c>
      <c r="I44" s="2">
        <v>43417</v>
      </c>
      <c r="J44" s="2"/>
      <c r="K44" s="10">
        <f>SUM(H44:H44)</f>
        <v>0</v>
      </c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 t="s">
        <v>57</v>
      </c>
      <c r="B47" s="2" t="s">
        <v>58</v>
      </c>
      <c r="C47" s="2">
        <v>13</v>
      </c>
      <c r="D47" s="7">
        <v>24</v>
      </c>
      <c r="E47" s="2" t="s">
        <v>59</v>
      </c>
      <c r="F47" s="8">
        <v>0</v>
      </c>
      <c r="G47" s="9"/>
      <c r="H47" s="10">
        <f>D47*F47</f>
        <v>0</v>
      </c>
      <c r="I47" s="2">
        <v>66315</v>
      </c>
      <c r="J47" s="2"/>
      <c r="K47" s="10">
        <f>SUM(H47:H47)</f>
        <v>0</v>
      </c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 t="s">
        <v>60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 t="s">
        <v>61</v>
      </c>
      <c r="B50" s="2" t="s">
        <v>62</v>
      </c>
      <c r="C50" s="2">
        <v>14</v>
      </c>
      <c r="D50" s="7">
        <v>1440</v>
      </c>
      <c r="E50" s="2" t="s">
        <v>20</v>
      </c>
      <c r="F50" s="8">
        <v>0</v>
      </c>
      <c r="G50" s="9"/>
      <c r="H50" s="10">
        <f>D50*F50</f>
        <v>0</v>
      </c>
      <c r="I50" s="2">
        <v>50050</v>
      </c>
      <c r="J50" s="2"/>
      <c r="K50" s="10">
        <f>SUM(H50:H50)</f>
        <v>0</v>
      </c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 t="s">
        <v>63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30" x14ac:dyDescent="0.25">
      <c r="A53" s="2" t="s">
        <v>64</v>
      </c>
      <c r="B53" s="2" t="s">
        <v>65</v>
      </c>
      <c r="C53" s="2">
        <v>15</v>
      </c>
      <c r="D53" s="7">
        <v>48</v>
      </c>
      <c r="E53" s="2" t="s">
        <v>20</v>
      </c>
      <c r="F53" s="8">
        <v>0</v>
      </c>
      <c r="G53" s="9"/>
      <c r="H53" s="10">
        <f>D53*F53</f>
        <v>0</v>
      </c>
      <c r="I53" s="2">
        <v>66316</v>
      </c>
      <c r="J53" s="2"/>
      <c r="K53" s="10">
        <f>SUM(H53:H53)</f>
        <v>0</v>
      </c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 t="s">
        <v>66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 t="s">
        <v>67</v>
      </c>
      <c r="B56" s="2" t="s">
        <v>68</v>
      </c>
      <c r="C56" s="2">
        <v>16</v>
      </c>
      <c r="D56" s="7">
        <v>12</v>
      </c>
      <c r="E56" s="2" t="s">
        <v>24</v>
      </c>
      <c r="F56" s="8">
        <v>0</v>
      </c>
      <c r="G56" s="9"/>
      <c r="H56" s="10">
        <f>D56*F56</f>
        <v>0</v>
      </c>
      <c r="I56" s="2">
        <v>43420</v>
      </c>
      <c r="J56" s="2"/>
      <c r="K56" s="10">
        <f>SUM(H56:H56)</f>
        <v>0</v>
      </c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 t="s">
        <v>69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 t="s">
        <v>70</v>
      </c>
      <c r="B59" s="2" t="s">
        <v>71</v>
      </c>
      <c r="C59" s="2">
        <v>17</v>
      </c>
      <c r="D59" s="7">
        <v>1034</v>
      </c>
      <c r="E59" s="2" t="s">
        <v>72</v>
      </c>
      <c r="F59" s="8">
        <v>0</v>
      </c>
      <c r="G59" s="9"/>
      <c r="H59" s="10">
        <f>D59*F59</f>
        <v>0</v>
      </c>
      <c r="I59" s="2">
        <v>66317</v>
      </c>
      <c r="J59" s="2"/>
      <c r="K59" s="10">
        <f>SUM(H59:H59)</f>
        <v>0</v>
      </c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 t="s">
        <v>73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 t="s">
        <v>74</v>
      </c>
      <c r="B62" s="2" t="s">
        <v>75</v>
      </c>
      <c r="C62" s="2">
        <v>18</v>
      </c>
      <c r="D62" s="7">
        <v>1034</v>
      </c>
      <c r="E62" s="2" t="s">
        <v>72</v>
      </c>
      <c r="F62" s="8">
        <v>0</v>
      </c>
      <c r="G62" s="9"/>
      <c r="H62" s="10">
        <f>D62*F62</f>
        <v>0</v>
      </c>
      <c r="I62" s="2">
        <v>66318</v>
      </c>
      <c r="J62" s="2"/>
      <c r="K62" s="10">
        <f>SUM(H62:H62)</f>
        <v>0</v>
      </c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 t="s">
        <v>76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 t="s">
        <v>77</v>
      </c>
      <c r="B65" s="2" t="s">
        <v>78</v>
      </c>
      <c r="C65" s="2">
        <v>19</v>
      </c>
      <c r="D65" s="7">
        <v>1034</v>
      </c>
      <c r="E65" s="2" t="s">
        <v>72</v>
      </c>
      <c r="F65" s="8">
        <v>0</v>
      </c>
      <c r="G65" s="9"/>
      <c r="H65" s="10">
        <f>D65*F65</f>
        <v>0</v>
      </c>
      <c r="I65" s="2">
        <v>66319</v>
      </c>
      <c r="J65" s="2"/>
      <c r="K65" s="10">
        <f>SUM(H65:H65)</f>
        <v>0</v>
      </c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 t="s">
        <v>79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 t="s">
        <v>80</v>
      </c>
      <c r="B68" s="2" t="s">
        <v>81</v>
      </c>
      <c r="C68" s="2">
        <v>20</v>
      </c>
      <c r="D68" s="7">
        <v>1034</v>
      </c>
      <c r="E68" s="2" t="s">
        <v>72</v>
      </c>
      <c r="F68" s="8">
        <v>0</v>
      </c>
      <c r="G68" s="9"/>
      <c r="H68" s="10">
        <f>D68*F68</f>
        <v>0</v>
      </c>
      <c r="I68" s="2">
        <v>66320</v>
      </c>
      <c r="J68" s="2"/>
      <c r="K68" s="10">
        <f>SUM(H68:H68)</f>
        <v>0</v>
      </c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 t="s">
        <v>82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 t="s">
        <v>83</v>
      </c>
      <c r="B71" s="2" t="s">
        <v>84</v>
      </c>
      <c r="C71" s="2">
        <v>21</v>
      </c>
      <c r="D71" s="7">
        <v>1034</v>
      </c>
      <c r="E71" s="2" t="s">
        <v>72</v>
      </c>
      <c r="F71" s="8">
        <v>0</v>
      </c>
      <c r="G71" s="9"/>
      <c r="H71" s="10">
        <f>D71*F71</f>
        <v>0</v>
      </c>
      <c r="I71" s="2">
        <v>66321</v>
      </c>
      <c r="J71" s="2"/>
      <c r="K71" s="10">
        <f>SUM(H71:H71)</f>
        <v>0</v>
      </c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 t="s">
        <v>85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 t="s">
        <v>86</v>
      </c>
      <c r="B74" s="2" t="s">
        <v>87</v>
      </c>
      <c r="C74" s="2">
        <v>22</v>
      </c>
      <c r="D74" s="7">
        <v>225</v>
      </c>
      <c r="E74" s="2" t="s">
        <v>28</v>
      </c>
      <c r="F74" s="8">
        <v>0</v>
      </c>
      <c r="G74" s="9"/>
      <c r="H74" s="10">
        <f>D74*F74</f>
        <v>0</v>
      </c>
      <c r="I74" s="2">
        <v>66330</v>
      </c>
      <c r="J74" s="2"/>
      <c r="K74" s="10">
        <f>SUM(H74:H74)</f>
        <v>0</v>
      </c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 t="s">
        <v>88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30" x14ac:dyDescent="0.25">
      <c r="A77" s="2" t="s">
        <v>89</v>
      </c>
      <c r="B77" s="2" t="s">
        <v>90</v>
      </c>
      <c r="C77" s="2">
        <v>23</v>
      </c>
      <c r="D77" s="7">
        <v>11000</v>
      </c>
      <c r="E77" s="2" t="s">
        <v>28</v>
      </c>
      <c r="F77" s="8">
        <v>0</v>
      </c>
      <c r="G77" s="9"/>
      <c r="H77" s="10">
        <f>D77*F77</f>
        <v>0</v>
      </c>
      <c r="I77" s="2">
        <v>66322</v>
      </c>
      <c r="J77" s="2"/>
      <c r="K77" s="10">
        <f>SUM(H77:H77)</f>
        <v>0</v>
      </c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 t="s">
        <v>91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30" x14ac:dyDescent="0.25">
      <c r="A80" s="2" t="s">
        <v>92</v>
      </c>
      <c r="B80" s="2" t="s">
        <v>93</v>
      </c>
      <c r="C80" s="2">
        <v>24</v>
      </c>
      <c r="D80" s="7">
        <v>180</v>
      </c>
      <c r="E80" s="2" t="s">
        <v>24</v>
      </c>
      <c r="F80" s="8">
        <v>0</v>
      </c>
      <c r="G80" s="9"/>
      <c r="H80" s="10">
        <f>D80*F80</f>
        <v>0</v>
      </c>
      <c r="I80" s="2">
        <v>66333</v>
      </c>
      <c r="J80" s="2"/>
      <c r="K80" s="10">
        <f>SUM(H80:H80)</f>
        <v>0</v>
      </c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 t="s">
        <v>94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75" x14ac:dyDescent="0.25">
      <c r="A83" s="2" t="s">
        <v>95</v>
      </c>
      <c r="B83" s="2" t="s">
        <v>96</v>
      </c>
      <c r="C83" s="2">
        <v>25</v>
      </c>
      <c r="D83" s="7">
        <v>1625</v>
      </c>
      <c r="E83" s="2" t="s">
        <v>24</v>
      </c>
      <c r="F83" s="8">
        <v>0</v>
      </c>
      <c r="G83" s="9"/>
      <c r="H83" s="10">
        <f>D83*F83</f>
        <v>0</v>
      </c>
      <c r="I83" s="2">
        <v>57049</v>
      </c>
      <c r="J83" s="2"/>
      <c r="K83" s="10">
        <f>SUM(H83:H83)</f>
        <v>0</v>
      </c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 t="s">
        <v>97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75" x14ac:dyDescent="0.25">
      <c r="A86" s="2" t="s">
        <v>98</v>
      </c>
      <c r="B86" s="2" t="s">
        <v>99</v>
      </c>
      <c r="C86" s="2">
        <v>26</v>
      </c>
      <c r="D86" s="7">
        <v>280</v>
      </c>
      <c r="E86" s="2" t="s">
        <v>24</v>
      </c>
      <c r="F86" s="8">
        <v>0</v>
      </c>
      <c r="G86" s="9"/>
      <c r="H86" s="10">
        <f>D86*F86</f>
        <v>0</v>
      </c>
      <c r="I86" s="2">
        <v>57041</v>
      </c>
      <c r="J86" s="2"/>
      <c r="K86" s="10">
        <f>SUM(H86:H86)</f>
        <v>0</v>
      </c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 t="s">
        <v>100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60" x14ac:dyDescent="0.25">
      <c r="A89" s="2" t="s">
        <v>101</v>
      </c>
      <c r="B89" s="2" t="s">
        <v>102</v>
      </c>
      <c r="C89" s="2">
        <v>27</v>
      </c>
      <c r="D89" s="7">
        <v>800</v>
      </c>
      <c r="E89" s="2" t="s">
        <v>24</v>
      </c>
      <c r="F89" s="8">
        <v>0</v>
      </c>
      <c r="G89" s="9"/>
      <c r="H89" s="10">
        <f>D89*F89</f>
        <v>0</v>
      </c>
      <c r="I89" s="2">
        <v>57057</v>
      </c>
      <c r="J89" s="2"/>
      <c r="K89" s="10">
        <f>SUM(H89:H89)</f>
        <v>0</v>
      </c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 t="s">
        <v>103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 t="s">
        <v>104</v>
      </c>
      <c r="B92" s="2" t="s">
        <v>105</v>
      </c>
      <c r="C92" s="2">
        <v>28</v>
      </c>
      <c r="D92" s="7">
        <v>80</v>
      </c>
      <c r="E92" s="2" t="s">
        <v>24</v>
      </c>
      <c r="F92" s="8">
        <v>0</v>
      </c>
      <c r="G92" s="9"/>
      <c r="H92" s="10">
        <f>D92*F92</f>
        <v>0</v>
      </c>
      <c r="I92" s="2">
        <v>66329</v>
      </c>
      <c r="J92" s="2"/>
      <c r="K92" s="10">
        <f>SUM(H92:H92)</f>
        <v>0</v>
      </c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 t="s">
        <v>106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 t="s">
        <v>107</v>
      </c>
      <c r="B95" s="2" t="s">
        <v>108</v>
      </c>
      <c r="C95" s="2">
        <v>29</v>
      </c>
      <c r="D95" s="7">
        <v>132</v>
      </c>
      <c r="E95" s="2" t="s">
        <v>109</v>
      </c>
      <c r="F95" s="8">
        <v>0</v>
      </c>
      <c r="G95" s="9"/>
      <c r="H95" s="10">
        <f>D95*F95</f>
        <v>0</v>
      </c>
      <c r="I95" s="2">
        <v>66309</v>
      </c>
      <c r="J95" s="2"/>
      <c r="K95" s="10">
        <f>SUM(H95:H95)</f>
        <v>0</v>
      </c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 t="s">
        <v>110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 t="s">
        <v>111</v>
      </c>
      <c r="B98" s="2" t="s">
        <v>112</v>
      </c>
      <c r="C98" s="2">
        <v>30</v>
      </c>
      <c r="D98" s="7">
        <v>11000</v>
      </c>
      <c r="E98" s="2" t="s">
        <v>28</v>
      </c>
      <c r="F98" s="8">
        <v>0</v>
      </c>
      <c r="G98" s="9"/>
      <c r="H98" s="10">
        <f>D98*F98</f>
        <v>0</v>
      </c>
      <c r="I98" s="2">
        <v>66323</v>
      </c>
      <c r="J98" s="2"/>
      <c r="K98" s="10">
        <f>SUM(H98:H98)</f>
        <v>0</v>
      </c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 t="s">
        <v>113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 t="s">
        <v>114</v>
      </c>
      <c r="B101" s="2" t="s">
        <v>115</v>
      </c>
      <c r="C101" s="2">
        <v>31</v>
      </c>
      <c r="D101" s="7">
        <v>12</v>
      </c>
      <c r="E101" s="2" t="s">
        <v>28</v>
      </c>
      <c r="F101" s="8">
        <v>0</v>
      </c>
      <c r="G101" s="9"/>
      <c r="H101" s="10">
        <f>D101*F101</f>
        <v>0</v>
      </c>
      <c r="I101" s="2">
        <v>66325</v>
      </c>
      <c r="J101" s="2"/>
      <c r="K101" s="10">
        <f>SUM(H101:H101)</f>
        <v>0</v>
      </c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 t="s">
        <v>116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30" x14ac:dyDescent="0.25">
      <c r="A104" s="2" t="s">
        <v>117</v>
      </c>
      <c r="B104" s="2" t="s">
        <v>118</v>
      </c>
      <c r="C104" s="2">
        <v>32</v>
      </c>
      <c r="D104" s="7">
        <v>144</v>
      </c>
      <c r="E104" s="2" t="s">
        <v>28</v>
      </c>
      <c r="F104" s="8">
        <v>0</v>
      </c>
      <c r="G104" s="9"/>
      <c r="H104" s="10">
        <f>D104*F104</f>
        <v>0</v>
      </c>
      <c r="I104" s="2">
        <v>66308</v>
      </c>
      <c r="J104" s="2"/>
      <c r="K104" s="10">
        <f>SUM(H104:H104)</f>
        <v>0</v>
      </c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21" x14ac:dyDescent="0.25">
      <c r="A106" s="2"/>
      <c r="B106" s="2"/>
      <c r="C106" s="2"/>
      <c r="D106" s="2"/>
      <c r="E106" s="2"/>
      <c r="F106" s="2"/>
      <c r="G106" s="1" t="s">
        <v>119</v>
      </c>
      <c r="H106" s="11">
        <f>SUM(H9:H105)</f>
        <v>0</v>
      </c>
      <c r="I106" s="2"/>
      <c r="J106" s="2"/>
      <c r="K106" s="2"/>
      <c r="L106" s="2"/>
      <c r="M106" s="2"/>
    </row>
  </sheetData>
  <sheetProtection algorithmName="SHA-512" hashValue="JIuSRRr2NZGrenTQGfB9zJlXDQGA71yuY9fq7JPrSUD+0IbvMWiSglS4b0mCOEREnB0mJG6TYXwq3KjtMpQSNg==" saltValue="K0LutPGOlUBeqdTbu9EFtQ==" spinCount="100000" sheet="1" objects="1" scenarios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Planilha3</vt:lpstr>
      <vt:lpstr>Planilha2</vt:lpstr>
      <vt:lpstr>Planilha1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Chagas Almeida</dc:creator>
  <cp:lastModifiedBy>Rafael Barcelos de Souza</cp:lastModifiedBy>
  <cp:lastPrinted>2021-05-12T13:28:19Z</cp:lastPrinted>
  <dcterms:created xsi:type="dcterms:W3CDTF">2021-05-12T13:26:09Z</dcterms:created>
  <dcterms:modified xsi:type="dcterms:W3CDTF">2021-05-12T13:28:59Z</dcterms:modified>
</cp:coreProperties>
</file>