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Planilha Orçamentária" sheetId="1" r:id="rId1"/>
    <sheet name="Memória de Cálculo" sheetId="2" r:id="rId2"/>
    <sheet name="Composição de BDI" sheetId="3" r:id="rId3"/>
    <sheet name="Cronograma Fisico Financeiro" sheetId="4" r:id="rId4"/>
  </sheets>
  <definedNames>
    <definedName name="_xlnm.Print_Area" localSheetId="1">'Memória de Cálculo'!$A$1:$K$63</definedName>
    <definedName name="_xlnm.Print_Area" localSheetId="0">'Planilha Orçamentária'!$A$1:$I$69</definedName>
  </definedNames>
  <calcPr calcId="145621"/>
  <extLst/>
</workbook>
</file>

<file path=xl/sharedStrings.xml><?xml version="1.0" encoding="utf-8"?>
<sst xmlns="http://schemas.openxmlformats.org/spreadsheetml/2006/main" count="1177" uniqueCount="192">
  <si>
    <t>República Federativa do Brasil – Estado do Rio de Janeiro</t>
  </si>
  <si>
    <t>Prefeitura Municipal de Quissamã</t>
  </si>
  <si>
    <t>Rua Conde Araruama, n° 425 – Quissamã - RJ</t>
  </si>
  <si>
    <t xml:space="preserve">SERVIÇOS DE MANUTENÇÃO DA ILUMINAÇÃO PÚBLICA </t>
  </si>
  <si>
    <t>Planilha Orçamentária</t>
  </si>
  <si>
    <t>Composição de BDI</t>
  </si>
  <si>
    <t>Referência: SCO de 04/2020 e EMOP de 09/2019</t>
  </si>
  <si>
    <t>Data Base: Maio /2020</t>
  </si>
  <si>
    <t>Item</t>
  </si>
  <si>
    <t>Código SCO/EMOP</t>
  </si>
  <si>
    <t>Descrição MATERIAIS</t>
  </si>
  <si>
    <t>Unid.</t>
  </si>
  <si>
    <t>Quantidade</t>
  </si>
  <si>
    <t>V. Unit.</t>
  </si>
  <si>
    <t>Valor total</t>
  </si>
  <si>
    <t>QTD MENSAL (MÉDIA)</t>
  </si>
  <si>
    <t>Meses</t>
  </si>
  <si>
    <t>QTD TOTAL</t>
  </si>
  <si>
    <t>07088</t>
  </si>
  <si>
    <t>LAMPADA MISTA, DE 160W-220V</t>
  </si>
  <si>
    <t>un</t>
  </si>
  <si>
    <t>04315</t>
  </si>
  <si>
    <t>LAMPADA MISTA, DE 250W-220V-BASE E-40</t>
  </si>
  <si>
    <t>12765</t>
  </si>
  <si>
    <t>LAMPADA DE VAPOR DE SODIO, DE 70W</t>
  </si>
  <si>
    <t>07089</t>
  </si>
  <si>
    <t>LAMPADA A VAPOR DE SODIO, BULBO OVOIDE, DE 150W-220V</t>
  </si>
  <si>
    <t>00815</t>
  </si>
  <si>
    <t>LAMPADA A VAPOR DE SODIO, BULBO OVOIDE, DE 250W-220V-BASE E-40</t>
  </si>
  <si>
    <t>21.045.0070-A</t>
  </si>
  <si>
    <t>LAMPADA DE MULTIVAPOR METALICO (MVM) DE 150W/220V/E-27.FORNECIMENTO</t>
  </si>
  <si>
    <t>07946</t>
  </si>
  <si>
    <t>LAMPADA A VAPOR METALICO OVOIDE, DE 250W-220V</t>
  </si>
  <si>
    <t>07947</t>
  </si>
  <si>
    <t>LAMPADA A VAPOR METALICO OVOIDE, DE 400W-220V</t>
  </si>
  <si>
    <t>12767</t>
  </si>
  <si>
    <t>LAMPADA DE VAPOR DE METALICO, DE 2000W</t>
  </si>
  <si>
    <t>11730</t>
  </si>
  <si>
    <t>REATOR AEREO PARA LAMPADA VC/MVM DE 70W,COM IGNITOR COM PICO TENSAO 2,8 A 4KV,220/250V</t>
  </si>
  <si>
    <t>11733</t>
  </si>
  <si>
    <t>REATOR AEREO P/LAMPADA VC/MVM DE 150W, COM IGNITOR COM PICO TENSAO 2,8 A 4KV, 220/250V</t>
  </si>
  <si>
    <t>11735</t>
  </si>
  <si>
    <t>REATOR AEREO P/LAMPADA VC/MVM DE 250W, C/IGNITOR C/PICO TENSAO 2,8 A 4KV, 220/250V</t>
  </si>
  <si>
    <t>11736</t>
  </si>
  <si>
    <t>REATOR AEREO P/LAMPADA VC/MVM DE 400W, COM IGNITOR C/PICO TENSAO 2,8 A 4KV, 220/250V</t>
  </si>
  <si>
    <t>MAT117500</t>
  </si>
  <si>
    <t>RECEPTACULO DE PORCELANA PARA LAMPADA, LORENZETTI OU SIMILAR</t>
  </si>
  <si>
    <t>21.028.0140-A</t>
  </si>
  <si>
    <t>CONECTOR PERFURANTE P/REDE SUBTERRANEA,TENSAO DE APLICACAO:0,6/1KV,CORPO ISOLADO RESISTENTE AO AMBIENTE DO SUBSOLO,NAS CORES BRANCA OU BEGE CLARO,CONTATO DENTADO:LIGA DE ALUMINIO ESTANHADO,C/CAMADA DE ESPESSURA MINIMA 8MM E CONDUTIVIDADE ELETRICA MINIMA 98% IACS A 20ºC,GRAU DE PROTECAO:IP-65,P/CABOS:PRINCIPAL:6MM2-185MM2 E DERIVACAO:1,5MM2-10MM2.FORNECIMENTO</t>
  </si>
  <si>
    <t>21.031.0010-A</t>
  </si>
  <si>
    <t>BASE EXTERNA PARA RELE FOTOELETRICO.FORNECIMENTO</t>
  </si>
  <si>
    <t>21.031.0015-A</t>
  </si>
  <si>
    <t>RELE FOTOELETRONICO PARA ILUMINACAO PUBLICA,TIPO FAIL-OFF,TENSAO DE ALIMENTACAO DE 105V E 305V,POTENCIA DA CARGA 1000W OU 1800VA,CORRENTE MAXIMA DA CARGA 10A.CORPO EM POLICARBONATONA COR AZUL,ESTABILIZADO AO UV;PINOS EM LATAO ESTANHADO,DEVENDO ATENDER A ESPECIFICACAO EM-RIOLUZ-66 E ANSI C136,10 E NBR 5126,NO QUE COUBER.FORNECIMENTO</t>
  </si>
  <si>
    <t>21.050.0055-A</t>
  </si>
  <si>
    <t>CINTA DE ACO GALVANIZADO DE 140MM.FORNECIMENTO</t>
  </si>
  <si>
    <t>21.050.0060-A</t>
  </si>
  <si>
    <t>CINTA DE ACO GALVANIZADO DE 220MM.FORNECIMENTO</t>
  </si>
  <si>
    <t>21.050.0080-A</t>
  </si>
  <si>
    <t>PARAFUSO COM CABECA SEXTAVADA DE (5/8"X1.1/2").FORNECIMENTO</t>
  </si>
  <si>
    <t>21.050.0085-A</t>
  </si>
  <si>
    <t>PARAFUSO COM CABECA SEXTAVADA DE(12X1,75X50)MM.FORNECIMENTO</t>
  </si>
  <si>
    <t>21.050.0100-A</t>
  </si>
  <si>
    <t>PORCA SEXTAVADA,EM ACO GALVANIZADO,DE 5/8" (16MM).FORNECIMENTO</t>
  </si>
  <si>
    <t>21.050.0105-A</t>
  </si>
  <si>
    <t>PORCA SEXTAVADA DE (12X1,75)MM.FORNECIMENTO</t>
  </si>
  <si>
    <t>21.026.0012-A</t>
  </si>
  <si>
    <t>CABO DE COBRE FLEXIVEL DE 750V,SECAO DE 2X1,5MM2,PVC/70°C.FORNECIMENTO</t>
  </si>
  <si>
    <t>m</t>
  </si>
  <si>
    <t>21.026.0020-A</t>
  </si>
  <si>
    <t>CABO DE COBRE FLEXIVEL DE 750V,SECAO DE 3X2,5MM2,PVC/70°C.FORNECIMENTO</t>
  </si>
  <si>
    <t>21.026.0030-A</t>
  </si>
  <si>
    <t>CABO DE COBRE FLEXIVEL DE 750V,SECAO DE 2X4,0MM2,PVC/70°C.FORNECIMENTO</t>
  </si>
  <si>
    <t>21.026.0035-A</t>
  </si>
  <si>
    <t>CABO DE COBRE FLEXIVEL DE 750V,SECAO DE 2X6,0MM2,PVC/70°C.FORNECIMENTO</t>
  </si>
  <si>
    <t>21.026.0060-A</t>
  </si>
  <si>
    <t>CABO DE COBRE FLEXIVEL DE 750V,SECAO DE 2X10,0MM2,PVC/70°C.FORNECIMENTO</t>
  </si>
  <si>
    <t>21.026.0075-A</t>
  </si>
  <si>
    <t>CABO DE COBRE FLEXIVEL DE 750V,SECAO DE 1X16,0MM2,PVC/70°.FORNECIMENTO</t>
  </si>
  <si>
    <t>11599</t>
  </si>
  <si>
    <t>CABO DE ALUMINIO, CLASSE 2, ISOLAMENTO 1KV, XLPE OU EPR, COM COBERTURA EM PVC NACOR PRETA DE 16MM2</t>
  </si>
  <si>
    <t>MAT020460</t>
  </si>
  <si>
    <t>CABO DE ALUMINIO, SECAO DE 10MM2, CLASSE 2, ISOLAMENTO 1KV EM XLPE OU EPR, CAPA PVC PRETA</t>
  </si>
  <si>
    <t>MAT020466</t>
  </si>
  <si>
    <t>CABO DE ALUMINIO, SECAO DE 25MM2, CLASSE 2, ISOLAMENTO 1KV EM XLPE OU EPR, CAPA PVC PRETA</t>
  </si>
  <si>
    <t>11600</t>
  </si>
  <si>
    <t>CABO DE ALUMINIO, CLASSE 2, ISOLAMENTO 1KV, XLPE OU EPR, COM COBERTURA EM PVC NACOR PRETA DE 35MM2</t>
  </si>
  <si>
    <t>21.050.0015-A</t>
  </si>
  <si>
    <t>FITA ISOLANTE PLASTICA ADESIVA,DE 19MMX20M.FORNECIMENTO</t>
  </si>
  <si>
    <t>21.050.0010-A</t>
  </si>
  <si>
    <t>FITA ISOLANTE AUTO-FUSAO,DE 19MMX10M.FORNECIMENTO</t>
  </si>
  <si>
    <t>05804</t>
  </si>
  <si>
    <t>BRACO P/ILUMINACAO PUBLICA, CONSTR.ACO GALVAN.A FOGO,P/FIX.E POSTE OU PAREDE,DIAM.25,40MM,PROJ.HORIZ.1000MM,VERT.370MM</t>
  </si>
  <si>
    <t>05807</t>
  </si>
  <si>
    <t>LUMINARIA ABERTA, P/ILUM.DE RUAS, EM ALUM.EST., FORMA OVOIDE, P/LAMP.INCAND.ATE200W, MISTA, VAPOR SODIO OU MET.ATE 250W</t>
  </si>
  <si>
    <t>05509</t>
  </si>
  <si>
    <t>BRACO P/ILUMINACAO PUBLICA, CONSTR.EM TUBO DE ACO GALVANIZ.A FOGO, DIAM. 48,20MM, PROJ.HORIZ.2500MM, PROJ.VERT. 1600MM</t>
  </si>
  <si>
    <t>02723</t>
  </si>
  <si>
    <t>LUMINARIA FECHADA, P/ILUM.DE RUAS, AVENIDAS, PRACAS, NA FORMA OVOIDE, P/LAMPADAATE 500W, V.MERCURIO/SODIO/METALICO 400W</t>
  </si>
  <si>
    <t>07948</t>
  </si>
  <si>
    <t>LUMINARIA FECHADA, P/ILUM.DE PRACAS, RUAS, ESTACION.OU VIADUTOS, TIPO TREVO, P/LAMPADA VAPOR MERC./SODIO/METAL.ATE 400W</t>
  </si>
  <si>
    <t>04326</t>
  </si>
  <si>
    <t>DISJUNTOR BIFASICO DE 250V, DE 010 A 050A</t>
  </si>
  <si>
    <t>02440</t>
  </si>
  <si>
    <t>DISJUNTOR TRIFASICO DE 250V, DE 010 A 050A</t>
  </si>
  <si>
    <t>02441</t>
  </si>
  <si>
    <t>DISJUNTOR TRIFASICO 250V, DE 060 A 100A</t>
  </si>
  <si>
    <t>TOTAL MATERIAL</t>
  </si>
  <si>
    <t>Código SCO EMOP</t>
  </si>
  <si>
    <t>Descrição MÃO-DE-OBRA</t>
  </si>
  <si>
    <t>QTD prof.</t>
  </si>
  <si>
    <t>Horas /mês</t>
  </si>
  <si>
    <t>QTD meses</t>
  </si>
  <si>
    <t>Equipe manutenção operacional</t>
  </si>
  <si>
    <t>05.105.0013-A</t>
  </si>
  <si>
    <t>MAO-DE-OBRA DE ELETRICISTA,INCLUSIVE ENCARGOS SOCIAIS</t>
  </si>
  <si>
    <t>h</t>
  </si>
  <si>
    <t>05.105.0028-A</t>
  </si>
  <si>
    <t>MAO-DE-OBRA DE ENCARREGADO PARA SERVICOS DE ILUMINACAO PUBLICA,INCLUSIVE ENCARGOS SOCIAIS</t>
  </si>
  <si>
    <t>TOTAL MÃO-DE-OBRA - MANUTENÇÃO</t>
  </si>
  <si>
    <t>Descrição EQUIPAMENTOS</t>
  </si>
  <si>
    <t>QTD veículo</t>
  </si>
  <si>
    <t>Equipamento</t>
  </si>
  <si>
    <t>19.004.0004-D</t>
  </si>
  <si>
    <t>CAMINHAO COM CARROCERIA FIXA,NO TOCO,CAPACIDADE DE 7,5T,INCL (CF)</t>
  </si>
  <si>
    <t>19.004.0085-C</t>
  </si>
  <si>
    <t>GUINDAUTO COM CAPACIDADE MAXIMA DE CARGA EM TORNO DE 10,5T AAPROXIMADAMENTE 2,00M E ALCANCE MAXIMO VERTICAL(DO SOLO)A APROXIMADAMENTE 17,00M,ANGULO DE GIRO DE 180º,MONTADO SOBRE CHASSIS DE CAMINHAO,EXCLUSIVE ESTE.SAO CONSIDERADOS DOIS AJUDANTES,EXCLUSIVE OPERADOR QUE E CONSIDERADO O MOTORISTA DO CAMINHAO (CP)</t>
  </si>
  <si>
    <t>19.004.0004-C</t>
  </si>
  <si>
    <t>CAMINHAO COM CARROCERIA FIXA,NO TOCO,CAPACIDADE DE 7,5T,INCL (CP)</t>
  </si>
  <si>
    <t>19.004.0085-E</t>
  </si>
  <si>
    <t>GUINDAUTO COM CAPACIDADE MAXIMA DE CARGA EM TORNO DE 10,5T AAPROXIMADAMENTE 2,00M E ALCANCE MAXIMO VERTICAL(DO SOLO)A APROXIMADAMENTE 17,00M,ANGULO DE GIRO DE 180º,MONTADO SOBRE CHASSIS DE CAMINHAO,EXCLUSIVE ESTE.SAO CONSIDERADOS DOIS AJUDANTES,EXCLUSIVE OPERADOR QUE E CONSIDERADO O MOTORISTA DO CAMINHAO (CI)</t>
  </si>
  <si>
    <t>TOTAL EQUIPAMENTO - MANUTENÇÃO</t>
  </si>
  <si>
    <t>SUBTOTAL GERAL EQUIPAMENTO + MÃO DE OBRA</t>
  </si>
  <si>
    <t>BDI (15%)</t>
  </si>
  <si>
    <t xml:space="preserve">SUBTOTAL EQUIPAMENTOS + MÃO DE OBRA ( COM BDI)  </t>
  </si>
  <si>
    <t>SUB TOTAL MATERIAIS</t>
  </si>
  <si>
    <t>TOTALGERAL</t>
  </si>
  <si>
    <t>Memória de Cálculo</t>
  </si>
  <si>
    <t>Relação de material, mão de obra e equipamentos conforme "Planilha Orçamentária"</t>
  </si>
  <si>
    <t>Estimativa de quantitativos por itens</t>
  </si>
  <si>
    <t>Observações e informações pertinentes</t>
  </si>
  <si>
    <t>QTD por mês</t>
  </si>
  <si>
    <t>QTD de meses</t>
  </si>
  <si>
    <t>Quantidade Total (Anual)</t>
  </si>
  <si>
    <t>Para atender as luminárias dos coretos e postes baixos que ficam localizados nas praças públicas</t>
  </si>
  <si>
    <t xml:space="preserve">Utilizada em sua grande maioria na zona rural </t>
  </si>
  <si>
    <t>As luminárias de vapor de sódio (VS) serão substituidas pelas de vapor metálica (VM) á medida que as mesmas forem apresentando avarias. As lâmpadas VM apresentam maior quantidade de lúmens e maior luminosidade à olho nu, entretando as lâmpadas VS apresentam maior durabilidade. Assim sendo, a substituição de VS por VM será realizada em grande parte do municipio, exceto nos locais que sejam priorizados a durabilidade das mesmas (sejam por locais de difícil acesso ou zonas mais afetados por alterações climáticas)</t>
  </si>
  <si>
    <t>Os reatores aéreos são necessários para atender as luminária VS e VM. É valido ressaltar que são materiais independentes, ou seja, pode haver troca de lâmpada sem a necessidade de troca de reator e vice versa. Embora em alguns caso pode haver necessidade de substituição de ambos os materiais .</t>
  </si>
  <si>
    <t>Utilizado em todas as luminárias para o encaixe das lâmpadas</t>
  </si>
  <si>
    <t>Utilizado em todas as luminárias para atender o rele</t>
  </si>
  <si>
    <t>Utilizado em todas as luminárias para que sejam acessas no período noturno</t>
  </si>
  <si>
    <t xml:space="preserve">Utilizada para a instalação e substituição de braços de luz - o conjunto utiliza 1 par de cinta (Item 18 ou 19), 2 parafusos (Item 20) e 2 porca (Item 22) grandes  e 1 parafusos (Item 21) e 1 porca (Item 23) pequenos. As quantidades acompanham a quantidade de bracos e luminárias. </t>
  </si>
  <si>
    <t>Todos os cabos são utilizados nas instalações elétricas de iluminação de praças, trevos, ruas e extensões de rede de baixa tensão destinadas a iluminação pública de todo município. é valido pontuar alguns pontos ligados a cabeamento: toda instalação de braço de luz requer cabeamento; o cabeamento da zona rural sofre frequentemente com avarias devido a distanciamento populacional e o mesmo acorre com as praças devido algumas depreciações; para a instalação em zona rural, as vezes se faz necessário uma pequena extensão de rede; oa cabeamentos de alumiínios são utilizados em redes aéreas e os de cobre são utilizados em rede subterrâneas</t>
  </si>
  <si>
    <t xml:space="preserve">Necessária pra toda interligação elétrica e união de cabeamento </t>
  </si>
  <si>
    <t>Conjunto utilizado para instalação de novos pontos de iluminação e para reposição de material avariado devido a intempéries</t>
  </si>
  <si>
    <t>Utilizadas nos núcleos existentes em trevos e praças</t>
  </si>
  <si>
    <t xml:space="preserve">Utilizados em algumas praças e em contatoras </t>
  </si>
  <si>
    <t>1 eletricista para cada caminhão, sendo 2 caminhões</t>
  </si>
  <si>
    <t>1 encarregado para atender as duas equipes</t>
  </si>
  <si>
    <t>2 caminhões com motorista e operador para atender aos postes de 17m e outros. Durante o percurso até o local das manutenções, o caminhão está em funcionamento (CP) e o guindaste está parado (CI), assim sendo foi considerado 20% das horas produtivas do caminhão e 20% das horas impodutivas do guindaste para esse caso. Durante a realização dos serviços de manutenção nos devidos locais, o caminhão está parado e o guindaste está em funcionamento, assim sendo foi considerado 80% das horas improdutivas do caminhão e 80% das horas produtivas do guindaste para esse caso. Os percentuais de 20% e 80% foram estipulados tendo em vista o tamanho do município, ou seja, o tempo de deslocamento é 20% do tempo total diário e o tempo de operação e serviço é de 80% do tempo total diário.</t>
  </si>
  <si>
    <t>OBSERVAÇÃO: A quantidade de horas estipuladas por mês foi calculada levando em consideração o prazo de "20 dias úteis x 8 horas de trabalho diário = 160 horas de servicos mensais"</t>
  </si>
  <si>
    <t>Item componente do BDI</t>
  </si>
  <si>
    <t xml:space="preserve">Valores Propostos </t>
  </si>
  <si>
    <t>Tributos</t>
  </si>
  <si>
    <t>%</t>
  </si>
  <si>
    <t>AC</t>
  </si>
  <si>
    <t>Administração Central</t>
  </si>
  <si>
    <t>PIS</t>
  </si>
  <si>
    <t>R</t>
  </si>
  <si>
    <t>Riscos</t>
  </si>
  <si>
    <t>COFINS</t>
  </si>
  <si>
    <t>S + G</t>
  </si>
  <si>
    <t>Seguro e Garantia</t>
  </si>
  <si>
    <t>ISS</t>
  </si>
  <si>
    <t>DF</t>
  </si>
  <si>
    <t>Despesas Financeiras</t>
  </si>
  <si>
    <t>Total</t>
  </si>
  <si>
    <t>L</t>
  </si>
  <si>
    <t>Lucro</t>
  </si>
  <si>
    <t xml:space="preserve">I </t>
  </si>
  <si>
    <t>Tributos (PIS, COFINS e ISS)</t>
  </si>
  <si>
    <t>BDI %=</t>
  </si>
  <si>
    <t>Esta planilha foi elaborada conforme equação para cálculo do percentual do BDI recomendada pelo relatório do acórdão TCU – 2369/2011 e TCU – 2622/2013, conforme abaixo ilustrado.</t>
  </si>
  <si>
    <t xml:space="preserve">EXTENSÕES DE REDE DE MÉDIA E BAIXA TENSÃO </t>
  </si>
  <si>
    <t xml:space="preserve">PARA ACRÉSCIMO DE ILUMINAÇÃO PÚBLICA </t>
  </si>
  <si>
    <t>CRONOGRAMA FÍSICO FINANCEIRO</t>
  </si>
  <si>
    <t xml:space="preserve">ETAPA </t>
  </si>
  <si>
    <t>MESES</t>
  </si>
  <si>
    <t>% EXEC</t>
  </si>
  <si>
    <t xml:space="preserve">R$ ETAPA </t>
  </si>
  <si>
    <t xml:space="preserve">% ACUM </t>
  </si>
  <si>
    <t xml:space="preserve">R$ ACUM </t>
  </si>
  <si>
    <t xml:space="preserve">TOTAL 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</si>
</sst>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General"/>
    <numFmt numFmtId="166" formatCode="@"/>
    <numFmt numFmtId="167" formatCode="#,##0"/>
    <numFmt numFmtId="168" formatCode="#,##0.00"/>
    <numFmt numFmtId="169" formatCode="#,##0.00\ ;\-#,##0.00\ ;\-#\ ;@\ "/>
    <numFmt numFmtId="170" formatCode="[$R$-416]\ #,##0.00;[RED]\-[$R$-416]\ #,##0.00"/>
    <numFmt numFmtId="171" formatCode="_-&quot;R$ &quot;* #,##0.00_-;&quot;-R$ &quot;* #,##0.00_-;_-&quot;R$ &quot;* \-??_-;_-@"/>
    <numFmt numFmtId="172" formatCode="&quot; R$&quot;#,##0.00\ ;&quot;-R$&quot;#,##0.00\ ;&quot; R$-&quot;#\ ;@\ "/>
    <numFmt numFmtId="173" formatCode="0%"/>
    <numFmt numFmtId="174" formatCode="0.00"/>
    <numFmt numFmtId="175" formatCode="_-&quot;R$&quot;* #,##0.00_-;&quot;-R$&quot;* #,##0.00_-;_-&quot;R$&quot;* \-??_-;_-@"/>
    <numFmt numFmtId="176" formatCode="#,##0\ ;\-#,##0\ ;\-#\ ;@\ "/>
    <numFmt numFmtId="177" formatCode="0.00%"/>
    <numFmt numFmtId="178" formatCode="[$R$-416]\ #,##0.00;[RED]\-[$R$-416]\ #,##0.00"/>
    <numFmt numFmtId="179" formatCode="[$R$ -416]#,##0.00"/>
  </numFmts>
  <fonts count="17">
    <font>
      <sz val="10"/>
      <color rgb="FF000000"/>
      <name val="Arial"/>
      <family val="0"/>
    </font>
    <font>
      <sz val="10"/>
      <name val="Arial"/>
      <family val="2"/>
    </font>
    <font>
      <b/>
      <sz val="8"/>
      <color rgb="FF000000"/>
      <name val="Times New Roman"/>
      <family val="0"/>
    </font>
    <font>
      <sz val="9"/>
      <color rgb="FF000000"/>
      <name val="Calibri"/>
      <family val="0"/>
    </font>
    <font>
      <b/>
      <sz val="10"/>
      <color rgb="FF000000"/>
      <name val="Calibri"/>
      <family val="0"/>
    </font>
    <font>
      <b/>
      <sz val="11"/>
      <color rgb="FFFFFFFF"/>
      <name val="Calibri"/>
      <family val="0"/>
    </font>
    <font>
      <sz val="11"/>
      <color rgb="FF000000"/>
      <name val="Calibri"/>
      <family val="0"/>
    </font>
    <font>
      <sz val="8"/>
      <color rgb="FF000000"/>
      <name val="Calibri"/>
      <family val="0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sz val="8"/>
      <color rgb="FFFF0000"/>
      <name val="Arial"/>
      <family val="0"/>
    </font>
    <font>
      <b/>
      <sz val="11"/>
      <color rgb="FF000000"/>
      <name val="Calibri"/>
      <family val="0"/>
    </font>
    <font>
      <b/>
      <sz val="8"/>
      <color rgb="FF000000"/>
      <name val="Calibri"/>
      <family val="0"/>
    </font>
    <font>
      <b/>
      <sz val="9"/>
      <color rgb="FF000000"/>
      <name val="Calibri"/>
      <family val="0"/>
    </font>
    <font>
      <sz val="10"/>
      <color rgb="FF000000"/>
      <name val="Calibri"/>
      <family val="0"/>
    </font>
    <font>
      <b/>
      <i/>
      <sz val="11"/>
      <color rgb="FF000000"/>
      <name val="Calibri"/>
      <family val="0"/>
    </font>
    <font>
      <b/>
      <sz val="9"/>
      <color rgb="FF000000"/>
      <name val="Times New Roman"/>
      <family val="0"/>
    </font>
  </fonts>
  <fills count="9">
    <fill>
      <patternFill/>
    </fill>
    <fill>
      <patternFill patternType="gray125"/>
    </fill>
    <fill>
      <patternFill patternType="solid">
        <fgColor rgb="FF833C0B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53735"/>
        <bgColor indexed="64"/>
      </patternFill>
    </fill>
  </fills>
  <borders count="2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50">
    <xf numFmtId="164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 vertical="center" wrapText="1"/>
      <protection hidden="1"/>
    </xf>
    <xf numFmtId="164" fontId="3" fillId="0" borderId="0" xfId="0" applyFont="1" applyAlignment="1" applyProtection="1">
      <alignment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Border="1" applyAlignment="1" applyProtection="1">
      <alignment horizontal="center" vertical="top"/>
      <protection hidden="1"/>
    </xf>
    <xf numFmtId="164" fontId="2" fillId="0" borderId="0" xfId="0" applyFont="1" applyAlignment="1" applyProtection="1">
      <alignment vertical="top"/>
      <protection hidden="1"/>
    </xf>
    <xf numFmtId="164" fontId="4" fillId="0" borderId="0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 wrapText="1"/>
      <protection hidden="1"/>
    </xf>
    <xf numFmtId="164" fontId="5" fillId="2" borderId="1" xfId="0" applyFont="1" applyBorder="1" applyAlignment="1" applyProtection="1">
      <alignment horizontal="center"/>
      <protection hidden="1"/>
    </xf>
    <xf numFmtId="164" fontId="5" fillId="0" borderId="2" xfId="0" applyFont="1" applyBorder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5" fillId="2" borderId="0" xfId="0" applyFont="1" applyBorder="1" applyAlignment="1" applyProtection="1">
      <alignment/>
      <protection hidden="1"/>
    </xf>
    <xf numFmtId="164" fontId="5" fillId="2" borderId="3" xfId="0" applyFont="1" applyBorder="1" applyAlignment="1" applyProtection="1">
      <alignment horizontal="center"/>
      <protection hidden="1"/>
    </xf>
    <xf numFmtId="164" fontId="7" fillId="0" borderId="4" xfId="0" applyFont="1" applyBorder="1" applyAlignment="1" applyProtection="1">
      <alignment horizontal="right" vertical="top"/>
      <protection hidden="1"/>
    </xf>
    <xf numFmtId="164" fontId="7" fillId="0" borderId="4" xfId="0" applyFont="1" applyBorder="1" applyAlignment="1" applyProtection="1">
      <alignment/>
      <protection hidden="1"/>
    </xf>
    <xf numFmtId="164" fontId="7" fillId="0" borderId="0" xfId="0" applyFont="1" applyAlignment="1" applyProtection="1">
      <alignment/>
      <protection hidden="1"/>
    </xf>
    <xf numFmtId="164" fontId="7" fillId="0" borderId="4" xfId="0" applyFont="1" applyBorder="1" applyAlignment="1" applyProtection="1">
      <alignment horizontal="right"/>
      <protection hidden="1"/>
    </xf>
    <xf numFmtId="164" fontId="8" fillId="3" borderId="5" xfId="0" applyFont="1" applyBorder="1" applyAlignment="1" applyProtection="1">
      <alignment horizontal="center" vertical="center"/>
      <protection hidden="1"/>
    </xf>
    <xf numFmtId="164" fontId="8" fillId="3" borderId="6" xfId="0" applyFont="1" applyBorder="1" applyAlignment="1" applyProtection="1">
      <alignment horizontal="center" vertical="center" wrapText="1"/>
      <protection hidden="1"/>
    </xf>
    <xf numFmtId="164" fontId="8" fillId="3" borderId="6" xfId="0" applyFont="1" applyBorder="1" applyAlignment="1" applyProtection="1">
      <alignment horizontal="center" vertical="center"/>
      <protection hidden="1"/>
    </xf>
    <xf numFmtId="164" fontId="8" fillId="3" borderId="5" xfId="0" applyFont="1" applyBorder="1" applyAlignment="1" applyProtection="1">
      <alignment horizontal="center" vertical="center" wrapText="1"/>
      <protection hidden="1"/>
    </xf>
    <xf numFmtId="164" fontId="7" fillId="4" borderId="0" xfId="0" applyFont="1" applyBorder="1" applyAlignment="1" applyProtection="1">
      <alignment horizontal="center" vertical="center" wrapText="1"/>
      <protection hidden="1"/>
    </xf>
    <xf numFmtId="164" fontId="7" fillId="5" borderId="0" xfId="0" applyFont="1" applyBorder="1" applyAlignment="1" applyProtection="1">
      <alignment/>
      <protection hidden="1"/>
    </xf>
    <xf numFmtId="164" fontId="9" fillId="0" borderId="7" xfId="0" applyFont="1" applyBorder="1" applyAlignment="1" applyProtection="1">
      <alignment horizontal="center" vertical="center"/>
      <protection hidden="1"/>
    </xf>
    <xf numFmtId="166" fontId="9" fillId="0" borderId="5" xfId="0" applyFont="1" applyBorder="1" applyAlignment="1" applyProtection="1">
      <alignment horizontal="center" vertical="center"/>
      <protection hidden="1"/>
    </xf>
    <xf numFmtId="166" fontId="9" fillId="0" borderId="5" xfId="0" applyFont="1" applyBorder="1" applyAlignment="1" applyProtection="1">
      <alignment horizontal="left" vertical="center" wrapText="1"/>
      <protection hidden="1"/>
    </xf>
    <xf numFmtId="164" fontId="9" fillId="0" borderId="8" xfId="0" applyFont="1" applyBorder="1" applyAlignment="1" applyProtection="1">
      <alignment horizontal="center" vertical="center"/>
      <protection hidden="1"/>
    </xf>
    <xf numFmtId="167" fontId="9" fillId="0" borderId="5" xfId="0" applyFont="1" applyBorder="1" applyAlignment="1" applyProtection="1">
      <alignment horizontal="center" vertical="center"/>
      <protection hidden="1"/>
    </xf>
    <xf numFmtId="168" fontId="9" fillId="0" borderId="5" xfId="0" applyFont="1" applyBorder="1" applyAlignment="1" applyProtection="1">
      <alignment horizontal="center" vertical="center"/>
      <protection hidden="1"/>
    </xf>
    <xf numFmtId="169" fontId="9" fillId="0" borderId="5" xfId="0" applyFont="1" applyBorder="1" applyAlignment="1" applyProtection="1">
      <alignment horizontal="right" vertical="center"/>
      <protection hidden="1"/>
    </xf>
    <xf numFmtId="164" fontId="9" fillId="4" borderId="0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9" fillId="0" borderId="5" xfId="0" applyFont="1" applyBorder="1" applyAlignment="1" applyProtection="1">
      <alignment horizontal="left" vertical="center" wrapText="1"/>
      <protection hidden="1"/>
    </xf>
    <xf numFmtId="164" fontId="10" fillId="6" borderId="0" xfId="0" applyFont="1" applyBorder="1" applyAlignment="1" applyProtection="1">
      <alignment vertical="center"/>
      <protection hidden="1"/>
    </xf>
    <xf numFmtId="164" fontId="9" fillId="0" borderId="5" xfId="0" applyFont="1" applyBorder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9" fillId="0" borderId="5" xfId="0" applyFont="1" applyBorder="1" applyAlignment="1" applyProtection="1">
      <alignment vertical="center" wrapText="1"/>
      <protection hidden="1"/>
    </xf>
    <xf numFmtId="164" fontId="9" fillId="6" borderId="0" xfId="0" applyFont="1" applyBorder="1" applyAlignment="1" applyProtection="1">
      <alignment vertical="center"/>
      <protection hidden="1"/>
    </xf>
    <xf numFmtId="164" fontId="9" fillId="0" borderId="5" xfId="0" applyFont="1" applyBorder="1" applyAlignment="1" applyProtection="1">
      <alignment horizontal="center" vertical="center"/>
      <protection hidden="1"/>
    </xf>
    <xf numFmtId="170" fontId="9" fillId="0" borderId="8" xfId="0" applyFont="1" applyBorder="1" applyAlignment="1" applyProtection="1">
      <alignment horizontal="center" vertical="center"/>
      <protection hidden="1"/>
    </xf>
    <xf numFmtId="164" fontId="9" fillId="0" borderId="5" xfId="0" applyFont="1" applyBorder="1" applyAlignment="1" applyProtection="1">
      <alignment horizontal="left" vertical="center"/>
      <protection hidden="1"/>
    </xf>
    <xf numFmtId="170" fontId="9" fillId="0" borderId="5" xfId="0" applyFont="1" applyBorder="1" applyAlignment="1" applyProtection="1">
      <alignment horizontal="center" vertical="center"/>
      <protection hidden="1"/>
    </xf>
    <xf numFmtId="170" fontId="9" fillId="0" borderId="5" xfId="0" applyFont="1" applyBorder="1" applyAlignment="1" applyProtection="1">
      <alignment horizontal="left" vertical="center"/>
      <protection hidden="1"/>
    </xf>
    <xf numFmtId="167" fontId="8" fillId="0" borderId="5" xfId="0" applyFont="1" applyBorder="1" applyAlignment="1" applyProtection="1">
      <alignment horizontal="center" vertical="center"/>
      <protection hidden="1"/>
    </xf>
    <xf numFmtId="169" fontId="8" fillId="0" borderId="5" xfId="0" applyFont="1" applyBorder="1" applyAlignment="1" applyProtection="1">
      <alignment horizontal="right" vertical="center"/>
      <protection hidden="1"/>
    </xf>
    <xf numFmtId="164" fontId="8" fillId="0" borderId="0" xfId="0" applyFont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 vertical="center" wrapText="1"/>
      <protection hidden="1"/>
    </xf>
    <xf numFmtId="164" fontId="7" fillId="5" borderId="0" xfId="0" applyFont="1" applyBorder="1" applyAlignment="1" applyProtection="1">
      <alignment wrapText="1"/>
      <protection hidden="1"/>
    </xf>
    <xf numFmtId="164" fontId="9" fillId="6" borderId="5" xfId="0" applyFont="1" applyBorder="1" applyAlignment="1" applyProtection="1">
      <alignment horizontal="center" vertical="center" wrapText="1"/>
      <protection hidden="1"/>
    </xf>
    <xf numFmtId="164" fontId="9" fillId="6" borderId="5" xfId="0" applyFont="1" applyBorder="1" applyAlignment="1" applyProtection="1">
      <alignment horizontal="center" vertical="center"/>
      <protection hidden="1"/>
    </xf>
    <xf numFmtId="164" fontId="9" fillId="6" borderId="5" xfId="0" applyFont="1" applyBorder="1" applyAlignment="1" applyProtection="1">
      <alignment vertical="center"/>
      <protection hidden="1"/>
    </xf>
    <xf numFmtId="169" fontId="9" fillId="6" borderId="5" xfId="0" applyFont="1" applyBorder="1" applyAlignment="1" applyProtection="1">
      <alignment horizontal="center" vertical="center"/>
      <protection hidden="1"/>
    </xf>
    <xf numFmtId="169" fontId="9" fillId="6" borderId="5" xfId="0" applyFont="1" applyBorder="1" applyAlignment="1" applyProtection="1">
      <alignment vertical="center"/>
      <protection hidden="1"/>
    </xf>
    <xf numFmtId="169" fontId="9" fillId="0" borderId="0" xfId="0" applyFont="1" applyAlignment="1" applyProtection="1">
      <alignment horizontal="center" vertical="center"/>
      <protection hidden="1"/>
    </xf>
    <xf numFmtId="164" fontId="7" fillId="6" borderId="0" xfId="0" applyFont="1" applyBorder="1" applyAlignment="1" applyProtection="1">
      <alignment/>
      <protection hidden="1"/>
    </xf>
    <xf numFmtId="164" fontId="9" fillId="6" borderId="0" xfId="0" applyFont="1" applyBorder="1" applyAlignment="1" applyProtection="1">
      <alignment/>
      <protection hidden="1"/>
    </xf>
    <xf numFmtId="164" fontId="9" fillId="0" borderId="5" xfId="0" applyFont="1" applyBorder="1" applyAlignment="1" applyProtection="1">
      <alignment vertical="center" wrapText="1"/>
      <protection hidden="1"/>
    </xf>
    <xf numFmtId="169" fontId="9" fillId="0" borderId="5" xfId="0" applyFont="1" applyBorder="1" applyAlignment="1" applyProtection="1">
      <alignment horizontal="center" vertical="center"/>
      <protection hidden="1"/>
    </xf>
    <xf numFmtId="169" fontId="9" fillId="0" borderId="5" xfId="0" applyFont="1" applyBorder="1" applyAlignment="1" applyProtection="1">
      <alignment vertical="center"/>
      <protection hidden="1"/>
    </xf>
    <xf numFmtId="171" fontId="9" fillId="0" borderId="0" xfId="0" applyFont="1" applyAlignment="1" applyProtection="1">
      <alignment horizontal="center" vertical="center" wrapText="1"/>
      <protection hidden="1"/>
    </xf>
    <xf numFmtId="172" fontId="8" fillId="6" borderId="5" xfId="0" applyFont="1" applyBorder="1" applyAlignment="1" applyProtection="1">
      <alignment horizontal="center" vertical="center"/>
      <protection hidden="1"/>
    </xf>
    <xf numFmtId="169" fontId="8" fillId="6" borderId="5" xfId="0" applyFont="1" applyBorder="1" applyAlignment="1" applyProtection="1">
      <alignment vertical="center"/>
      <protection hidden="1"/>
    </xf>
    <xf numFmtId="164" fontId="7" fillId="6" borderId="0" xfId="0" applyFont="1" applyBorder="1" applyAlignment="1" applyProtection="1">
      <alignment vertical="center"/>
      <protection hidden="1"/>
    </xf>
    <xf numFmtId="164" fontId="7" fillId="6" borderId="0" xfId="0" applyFont="1" applyBorder="1" applyAlignment="1" applyProtection="1">
      <alignment horizontal="center" vertical="center"/>
      <protection hidden="1"/>
    </xf>
    <xf numFmtId="164" fontId="9" fillId="6" borderId="9" xfId="0" applyFont="1" applyBorder="1" applyAlignment="1" applyProtection="1">
      <alignment horizontal="center" vertical="center" wrapText="1"/>
      <protection hidden="1"/>
    </xf>
    <xf numFmtId="164" fontId="9" fillId="0" borderId="5" xfId="0" applyFont="1" applyBorder="1" applyAlignment="1" applyProtection="1">
      <alignment wrapText="1"/>
      <protection hidden="1"/>
    </xf>
    <xf numFmtId="173" fontId="7" fillId="0" borderId="0" xfId="0" applyFont="1" applyAlignment="1" applyProtection="1">
      <alignment horizontal="center" vertical="center"/>
      <protection hidden="1"/>
    </xf>
    <xf numFmtId="164" fontId="9" fillId="0" borderId="5" xfId="0" applyFont="1" applyBorder="1" applyAlignment="1" applyProtection="1">
      <alignment horizontal="left"/>
      <protection hidden="1"/>
    </xf>
    <xf numFmtId="174" fontId="0" fillId="0" borderId="0" xfId="0" applyFont="1" applyAlignment="1" applyProtection="1">
      <alignment/>
      <protection hidden="1"/>
    </xf>
    <xf numFmtId="169" fontId="9" fillId="0" borderId="10" xfId="0" applyFont="1" applyBorder="1" applyAlignment="1" applyProtection="1">
      <alignment vertical="center"/>
      <protection hidden="1"/>
    </xf>
    <xf numFmtId="172" fontId="8" fillId="6" borderId="5" xfId="0" applyFont="1" applyBorder="1" applyAlignment="1" applyProtection="1">
      <alignment vertical="center"/>
      <protection hidden="1"/>
    </xf>
    <xf numFmtId="172" fontId="8" fillId="6" borderId="7" xfId="0" applyFont="1" applyBorder="1" applyAlignment="1" applyProtection="1">
      <alignment vertical="center"/>
      <protection hidden="1"/>
    </xf>
    <xf numFmtId="172" fontId="8" fillId="6" borderId="11" xfId="0" applyFont="1" applyBorder="1" applyAlignment="1" applyProtection="1">
      <alignment vertical="center"/>
      <protection hidden="1"/>
    </xf>
    <xf numFmtId="172" fontId="8" fillId="6" borderId="8" xfId="0" applyFont="1" applyBorder="1" applyAlignment="1" applyProtection="1">
      <alignment vertical="center"/>
      <protection hidden="1"/>
    </xf>
    <xf numFmtId="170" fontId="8" fillId="3" borderId="5" xfId="0" applyFont="1" applyBorder="1" applyAlignment="1" applyProtection="1">
      <alignment vertical="center"/>
      <protection hidden="1"/>
    </xf>
    <xf numFmtId="164" fontId="8" fillId="3" borderId="5" xfId="0" applyFont="1" applyBorder="1" applyAlignment="1" applyProtection="1">
      <alignment horizontal="center"/>
      <protection hidden="1"/>
    </xf>
    <xf numFmtId="172" fontId="8" fillId="3" borderId="5" xfId="0" applyFont="1" applyBorder="1" applyAlignment="1" applyProtection="1">
      <alignment vertical="center"/>
      <protection hidden="1"/>
    </xf>
    <xf numFmtId="172" fontId="9" fillId="0" borderId="0" xfId="0" applyFont="1" applyAlignment="1" applyProtection="1">
      <alignment horizontal="center" vertical="center"/>
      <protection hidden="1"/>
    </xf>
    <xf numFmtId="175" fontId="7" fillId="0" borderId="0" xfId="0" applyFont="1" applyAlignment="1" applyProtection="1">
      <alignment horizontal="center" vertical="center"/>
      <protection hidden="1"/>
    </xf>
    <xf numFmtId="164" fontId="5" fillId="2" borderId="12" xfId="0" applyFont="1" applyBorder="1" applyAlignment="1" applyProtection="1">
      <alignment horizontal="center"/>
      <protection hidden="1"/>
    </xf>
    <xf numFmtId="164" fontId="7" fillId="0" borderId="0" xfId="0" applyFont="1" applyBorder="1" applyAlignment="1" applyProtection="1">
      <alignment horizontal="right" vertical="top"/>
      <protection hidden="1"/>
    </xf>
    <xf numFmtId="164" fontId="11" fillId="7" borderId="3" xfId="0" applyFont="1" applyBorder="1" applyAlignment="1" applyProtection="1">
      <alignment horizontal="center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11" fillId="7" borderId="3" xfId="0" applyFont="1" applyBorder="1" applyAlignment="1" applyProtection="1">
      <alignment horizontal="center" vertical="center" wrapText="1"/>
      <protection hidden="1"/>
    </xf>
    <xf numFmtId="164" fontId="7" fillId="0" borderId="0" xfId="0" applyFont="1" applyAlignment="1" applyProtection="1">
      <alignment vertical="center"/>
      <protection hidden="1"/>
    </xf>
    <xf numFmtId="164" fontId="7" fillId="0" borderId="0" xfId="0" applyFont="1" applyAlignment="1" applyProtection="1">
      <alignment horizontal="right" vertical="center"/>
      <protection hidden="1"/>
    </xf>
    <xf numFmtId="164" fontId="8" fillId="3" borderId="9" xfId="0" applyFont="1" applyBorder="1" applyAlignment="1" applyProtection="1">
      <alignment horizontal="center" vertical="center"/>
      <protection hidden="1"/>
    </xf>
    <xf numFmtId="164" fontId="8" fillId="3" borderId="13" xfId="0" applyFont="1" applyBorder="1" applyAlignment="1" applyProtection="1">
      <alignment horizontal="center" vertical="center" wrapText="1"/>
      <protection hidden="1"/>
    </xf>
    <xf numFmtId="164" fontId="8" fillId="3" borderId="13" xfId="0" applyFont="1" applyBorder="1" applyAlignment="1" applyProtection="1">
      <alignment horizontal="center" vertical="center"/>
      <protection hidden="1"/>
    </xf>
    <xf numFmtId="164" fontId="12" fillId="3" borderId="9" xfId="0" applyFont="1" applyBorder="1" applyAlignment="1" applyProtection="1">
      <alignment horizontal="center" vertical="center" wrapText="1"/>
      <protection hidden="1"/>
    </xf>
    <xf numFmtId="164" fontId="8" fillId="3" borderId="9" xfId="0" applyFont="1" applyBorder="1" applyAlignment="1" applyProtection="1">
      <alignment horizontal="center" vertical="center" wrapText="1"/>
      <protection hidden="1"/>
    </xf>
    <xf numFmtId="164" fontId="9" fillId="0" borderId="13" xfId="0" applyFont="1" applyBorder="1" applyAlignment="1" applyProtection="1">
      <alignment horizontal="center" vertical="center" wrapText="1"/>
      <protection hidden="1"/>
    </xf>
    <xf numFmtId="164" fontId="9" fillId="6" borderId="8" xfId="0" applyFont="1" applyBorder="1" applyAlignment="1" applyProtection="1">
      <alignment horizontal="center" vertical="center"/>
      <protection hidden="1"/>
    </xf>
    <xf numFmtId="170" fontId="9" fillId="6" borderId="8" xfId="0" applyFont="1" applyBorder="1" applyAlignment="1" applyProtection="1">
      <alignment horizontal="center" vertical="center"/>
      <protection hidden="1"/>
    </xf>
    <xf numFmtId="164" fontId="9" fillId="0" borderId="9" xfId="0" applyFont="1" applyBorder="1" applyAlignment="1" applyProtection="1">
      <alignment horizontal="center" vertical="center" wrapText="1"/>
      <protection hidden="1"/>
    </xf>
    <xf numFmtId="164" fontId="9" fillId="0" borderId="7" xfId="0" applyFont="1" applyBorder="1" applyAlignment="1" applyProtection="1">
      <alignment vertical="center"/>
      <protection hidden="1"/>
    </xf>
    <xf numFmtId="164" fontId="9" fillId="0" borderId="11" xfId="0" applyFont="1" applyBorder="1" applyAlignment="1" applyProtection="1">
      <alignment vertical="center"/>
      <protection hidden="1"/>
    </xf>
    <xf numFmtId="164" fontId="9" fillId="0" borderId="14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wrapText="1"/>
      <protection hidden="1"/>
    </xf>
    <xf numFmtId="164" fontId="11" fillId="7" borderId="3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/>
      <protection hidden="1"/>
    </xf>
    <xf numFmtId="176" fontId="9" fillId="6" borderId="5" xfId="0" applyFont="1" applyBorder="1" applyAlignment="1" applyProtection="1">
      <alignment horizontal="center" vertical="center"/>
      <protection hidden="1"/>
    </xf>
    <xf numFmtId="164" fontId="9" fillId="0" borderId="9" xfId="0" applyFont="1" applyBorder="1" applyAlignment="1" applyProtection="1">
      <alignment horizontal="center" vertical="center"/>
      <protection hidden="1"/>
    </xf>
    <xf numFmtId="164" fontId="7" fillId="6" borderId="0" xfId="0" applyFont="1" applyBorder="1" applyAlignment="1" applyProtection="1">
      <alignment horizontal="center"/>
      <protection hidden="1"/>
    </xf>
    <xf numFmtId="176" fontId="9" fillId="0" borderId="5" xfId="0" applyFont="1" applyBorder="1" applyAlignment="1" applyProtection="1">
      <alignment horizontal="center" vertical="center"/>
      <protection hidden="1"/>
    </xf>
    <xf numFmtId="164" fontId="7" fillId="6" borderId="5" xfId="0" applyFont="1" applyBorder="1" applyAlignment="1" applyProtection="1">
      <alignment horizontal="center" vertical="center" wrapText="1"/>
      <protection hidden="1"/>
    </xf>
    <xf numFmtId="164" fontId="7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6" fillId="0" borderId="0" xfId="0" applyFont="1" applyBorder="1" applyAlignment="1" applyProtection="1">
      <alignment horizontal="center"/>
      <protection hidden="1"/>
    </xf>
    <xf numFmtId="164" fontId="6" fillId="0" borderId="0" xfId="0" applyFont="1" applyAlignment="1" applyProtection="1">
      <alignment horizontal="center"/>
      <protection hidden="1"/>
    </xf>
    <xf numFmtId="164" fontId="11" fillId="0" borderId="15" xfId="0" applyFont="1" applyBorder="1" applyAlignment="1" applyProtection="1">
      <alignment horizontal="center" vertical="center"/>
      <protection hidden="1"/>
    </xf>
    <xf numFmtId="164" fontId="11" fillId="0" borderId="16" xfId="0" applyFont="1" applyBorder="1" applyAlignment="1" applyProtection="1">
      <alignment horizontal="center" vertical="center"/>
      <protection hidden="1"/>
    </xf>
    <xf numFmtId="164" fontId="11" fillId="0" borderId="17" xfId="0" applyFont="1" applyBorder="1" applyAlignment="1" applyProtection="1">
      <alignment horizontal="center" vertical="center" wrapText="1"/>
      <protection hidden="1"/>
    </xf>
    <xf numFmtId="164" fontId="11" fillId="0" borderId="18" xfId="0" applyFont="1" applyBorder="1" applyAlignment="1" applyProtection="1">
      <alignment horizontal="center" vertical="center" wrapText="1"/>
      <protection hidden="1"/>
    </xf>
    <xf numFmtId="164" fontId="6" fillId="0" borderId="19" xfId="0" applyFont="1" applyBorder="1" applyAlignment="1" applyProtection="1">
      <alignment horizontal="center"/>
      <protection hidden="1"/>
    </xf>
    <xf numFmtId="164" fontId="6" fillId="0" borderId="9" xfId="0" applyFont="1" applyBorder="1" applyAlignment="1" applyProtection="1">
      <alignment horizontal="left" vertical="center"/>
      <protection hidden="1"/>
    </xf>
    <xf numFmtId="164" fontId="6" fillId="0" borderId="20" xfId="0" applyFont="1" applyBorder="1" applyAlignment="1" applyProtection="1">
      <alignment horizontal="center" vertical="center"/>
      <protection hidden="1"/>
    </xf>
    <xf numFmtId="164" fontId="11" fillId="0" borderId="21" xfId="0" applyFont="1" applyBorder="1" applyAlignment="1" applyProtection="1">
      <alignment horizontal="center"/>
      <protection hidden="1"/>
    </xf>
    <xf numFmtId="174" fontId="6" fillId="3" borderId="22" xfId="0" applyFont="1" applyBorder="1" applyAlignment="1" applyProtection="1">
      <alignment horizontal="center" vertical="center"/>
      <protection hidden="1"/>
    </xf>
    <xf numFmtId="164" fontId="6" fillId="0" borderId="23" xfId="0" applyFont="1" applyBorder="1" applyAlignment="1" applyProtection="1">
      <alignment horizontal="center"/>
      <protection hidden="1"/>
    </xf>
    <xf numFmtId="164" fontId="6" fillId="0" borderId="5" xfId="0" applyFont="1" applyBorder="1" applyAlignment="1" applyProtection="1">
      <alignment horizontal="left" vertical="center"/>
      <protection hidden="1"/>
    </xf>
    <xf numFmtId="164" fontId="6" fillId="0" borderId="22" xfId="0" applyFont="1" applyBorder="1" applyAlignment="1" applyProtection="1">
      <alignment horizontal="center" vertical="center"/>
      <protection hidden="1"/>
    </xf>
    <xf numFmtId="177" fontId="4" fillId="0" borderId="21" xfId="0" applyFont="1" applyBorder="1" applyAlignment="1" applyProtection="1">
      <alignment horizontal="center"/>
      <protection hidden="1"/>
    </xf>
    <xf numFmtId="174" fontId="14" fillId="3" borderId="22" xfId="0" applyFont="1" applyBorder="1" applyAlignment="1" applyProtection="1">
      <alignment horizontal="center" vertical="center"/>
      <protection hidden="1"/>
    </xf>
    <xf numFmtId="164" fontId="11" fillId="0" borderId="24" xfId="0" applyFont="1" applyBorder="1" applyAlignment="1" applyProtection="1">
      <alignment horizontal="center"/>
      <protection hidden="1"/>
    </xf>
    <xf numFmtId="174" fontId="6" fillId="3" borderId="25" xfId="0" applyFont="1" applyBorder="1" applyAlignment="1" applyProtection="1">
      <alignment horizontal="center" vertical="center"/>
      <protection hidden="1"/>
    </xf>
    <xf numFmtId="164" fontId="6" fillId="0" borderId="26" xfId="0" applyFont="1" applyBorder="1" applyAlignment="1" applyProtection="1">
      <alignment horizontal="center" vertical="center"/>
      <protection hidden="1"/>
    </xf>
    <xf numFmtId="164" fontId="6" fillId="0" borderId="27" xfId="0" applyFont="1" applyBorder="1" applyAlignment="1" applyProtection="1">
      <alignment horizontal="left" vertical="center"/>
      <protection hidden="1"/>
    </xf>
    <xf numFmtId="164" fontId="6" fillId="0" borderId="25" xfId="0" applyFont="1" applyBorder="1" applyAlignment="1" applyProtection="1">
      <alignment horizontal="center" vertical="center"/>
      <protection hidden="1"/>
    </xf>
    <xf numFmtId="164" fontId="6" fillId="0" borderId="0" xfId="0" applyFont="1" applyBorder="1" applyAlignment="1" applyProtection="1">
      <alignment/>
      <protection hidden="1"/>
    </xf>
    <xf numFmtId="164" fontId="11" fillId="0" borderId="15" xfId="0" applyFont="1" applyBorder="1" applyAlignment="1" applyProtection="1">
      <alignment horizontal="center"/>
      <protection hidden="1"/>
    </xf>
    <xf numFmtId="174" fontId="11" fillId="3" borderId="1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left" vertical="center" wrapText="1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wrapText="1"/>
      <protection hidden="1"/>
    </xf>
    <xf numFmtId="164" fontId="4" fillId="0" borderId="0" xfId="0" applyFont="1" applyBorder="1" applyAlignment="1" applyProtection="1">
      <alignment horizontal="center" vertical="top" wrapText="1"/>
      <protection hidden="1"/>
    </xf>
    <xf numFmtId="164" fontId="5" fillId="8" borderId="3" xfId="0" applyFont="1" applyBorder="1" applyAlignment="1" applyProtection="1">
      <alignment horizontal="center" vertical="center"/>
      <protection hidden="1"/>
    </xf>
    <xf numFmtId="164" fontId="6" fillId="0" borderId="28" xfId="0" applyFont="1" applyBorder="1" applyAlignment="1" applyProtection="1">
      <alignment/>
      <protection hidden="1"/>
    </xf>
    <xf numFmtId="177" fontId="6" fillId="0" borderId="28" xfId="0" applyFont="1" applyBorder="1" applyAlignment="1" applyProtection="1">
      <alignment/>
      <protection hidden="1"/>
    </xf>
    <xf numFmtId="170" fontId="6" fillId="0" borderId="28" xfId="0" applyFont="1" applyBorder="1" applyAlignment="1" applyProtection="1">
      <alignment/>
      <protection hidden="1"/>
    </xf>
    <xf numFmtId="179" fontId="6" fillId="0" borderId="28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5"/>
      <rgbColor rgb="00FBE4D5"/>
      <rgbColor rgb="00E7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B08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33C0B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2895600</xdr:colOff>
      <xdr:row>0</xdr:row>
      <xdr:rowOff>28575</xdr:rowOff>
    </xdr:from>
    <xdr:to>
      <xdr:col>2</xdr:col>
      <xdr:colOff>3457575</xdr:colOff>
      <xdr:row>0</xdr:row>
      <xdr:rowOff>581025</xdr:rowOff>
    </xdr:to>
    <xdr:pic>
      <xdr:nvPicPr>
        <xdr:cNvPr id="0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28575"/>
          <a:ext cx="561975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4000500</xdr:colOff>
      <xdr:row>0</xdr:row>
      <xdr:rowOff>19050</xdr:rowOff>
    </xdr:from>
    <xdr:to>
      <xdr:col>2</xdr:col>
      <xdr:colOff>4295775</xdr:colOff>
      <xdr:row>0</xdr:row>
      <xdr:rowOff>571500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9050"/>
          <a:ext cx="295275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21</xdr:row>
      <xdr:rowOff>19050</xdr:rowOff>
    </xdr:from>
    <xdr:to>
      <xdr:col>5</xdr:col>
      <xdr:colOff>504825</xdr:colOff>
      <xdr:row>22</xdr:row>
      <xdr:rowOff>304800</xdr:rowOff>
    </xdr:to>
    <xdr:pic>
      <xdr:nvPicPr>
        <xdr:cNvPr id="2" name="imag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72050"/>
          <a:ext cx="349567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28575</xdr:rowOff>
    </xdr:from>
    <xdr:to>
      <xdr:col>6</xdr:col>
      <xdr:colOff>142875</xdr:colOff>
      <xdr:row>0</xdr:row>
      <xdr:rowOff>581025</xdr:rowOff>
    </xdr:to>
    <xdr:pic>
      <xdr:nvPicPr>
        <xdr:cNvPr id="3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28575"/>
          <a:ext cx="52387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390525</xdr:colOff>
      <xdr:row>0</xdr:row>
      <xdr:rowOff>19050</xdr:rowOff>
    </xdr:from>
    <xdr:to>
      <xdr:col>5</xdr:col>
      <xdr:colOff>314325</xdr:colOff>
      <xdr:row>0</xdr:row>
      <xdr:rowOff>571500</xdr:rowOff>
    </xdr:to>
    <xdr:pic>
      <xdr:nvPicPr>
        <xdr:cNvPr id="4" name="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19050"/>
          <a:ext cx="533400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0</xdr:row>
      <xdr:rowOff>9525</xdr:rowOff>
    </xdr:from>
    <xdr:to>
      <xdr:col>3</xdr:col>
      <xdr:colOff>942975</xdr:colOff>
      <xdr:row>0</xdr:row>
      <xdr:rowOff>657225</xdr:rowOff>
    </xdr:to>
    <xdr:pic>
      <xdr:nvPicPr>
        <xdr:cNvPr id="5" name="image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9525"/>
          <a:ext cx="609600" cy="6477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69"/>
  <sheetViews>
    <sheetView workbookViewId="0" topLeftCell="A1">
      <selection activeCell="A69" sqref="A69"/>
    </sheetView>
  </sheetViews>
  <sheetFormatPr defaultColWidth="9.140625" defaultRowHeight="12.75"/>
  <cols>
    <col min="1" max="1" width="9.00390625" style="0" customWidth="1"/>
    <col min="2" max="2" width="15.28125" style="0" customWidth="1"/>
    <col min="3" max="3" width="75.140625" style="0" customWidth="1"/>
    <col min="4" max="4" width="4.8515625" style="0" customWidth="1"/>
    <col min="5" max="5" width="6.421875" style="0" customWidth="1"/>
    <col min="6" max="6" width="11.28125" style="0" customWidth="1"/>
    <col min="7" max="7" width="5.421875" style="0" customWidth="1"/>
    <col min="8" max="8" width="6.28125" style="0" customWidth="1"/>
    <col min="9" max="9" width="13.00390625" style="0" customWidth="1"/>
    <col min="10" max="10" width="14.8515625" style="0" customWidth="1"/>
    <col min="11" max="11" width="12.140625" style="0" customWidth="1"/>
    <col min="12" max="12" width="4.57421875" style="0" customWidth="1"/>
    <col min="13" max="236" width="11.421875" style="0" customWidth="1"/>
    <col min="237" max="237" width="9.00390625" style="0" customWidth="1"/>
    <col min="238" max="238" width="15.28125" style="0" customWidth="1"/>
    <col min="239" max="239" width="75.140625" style="0" customWidth="1"/>
    <col min="240" max="240" width="4.28125" style="0" customWidth="1"/>
    <col min="241" max="242" width="11.421875" style="0" hidden="1" customWidth="1"/>
    <col min="243" max="243" width="6.421875" style="0" customWidth="1"/>
    <col min="244" max="244" width="6.28125" style="0" customWidth="1"/>
    <col min="245" max="246" width="11.421875" style="0" hidden="1" customWidth="1"/>
    <col min="247" max="247" width="5.421875" style="0" customWidth="1"/>
    <col min="248" max="248" width="6.28125" style="0" customWidth="1"/>
    <col min="249" max="249" width="13.00390625" style="0" customWidth="1"/>
    <col min="250" max="250" width="6.8515625" style="0" customWidth="1"/>
    <col min="251" max="251" width="5.140625" style="0" customWidth="1"/>
    <col min="252" max="252" width="4.57421875" style="0" customWidth="1"/>
    <col min="253" max="492" width="11.421875" style="0" customWidth="1"/>
    <col min="493" max="493" width="9.00390625" style="0" customWidth="1"/>
    <col min="494" max="494" width="15.28125" style="0" customWidth="1"/>
    <col min="495" max="495" width="75.140625" style="0" customWidth="1"/>
    <col min="496" max="496" width="4.28125" style="0" customWidth="1"/>
    <col min="497" max="498" width="11.421875" style="0" hidden="1" customWidth="1"/>
    <col min="499" max="499" width="6.421875" style="0" customWidth="1"/>
    <col min="500" max="500" width="6.28125" style="0" customWidth="1"/>
    <col min="501" max="502" width="11.421875" style="0" hidden="1" customWidth="1"/>
    <col min="503" max="503" width="5.421875" style="0" customWidth="1"/>
    <col min="504" max="504" width="6.28125" style="0" customWidth="1"/>
    <col min="505" max="505" width="13.00390625" style="0" customWidth="1"/>
    <col min="506" max="506" width="6.8515625" style="0" customWidth="1"/>
    <col min="507" max="507" width="5.140625" style="0" customWidth="1"/>
    <col min="508" max="508" width="4.57421875" style="0" customWidth="1"/>
    <col min="509" max="748" width="11.421875" style="0" customWidth="1"/>
    <col min="749" max="749" width="9.00390625" style="0" customWidth="1"/>
    <col min="750" max="750" width="15.28125" style="0" customWidth="1"/>
    <col min="751" max="751" width="75.140625" style="0" customWidth="1"/>
    <col min="752" max="752" width="4.28125" style="0" customWidth="1"/>
    <col min="753" max="754" width="11.421875" style="0" hidden="1" customWidth="1"/>
    <col min="755" max="755" width="6.421875" style="0" customWidth="1"/>
    <col min="756" max="756" width="6.28125" style="0" customWidth="1"/>
    <col min="757" max="758" width="11.421875" style="0" hidden="1" customWidth="1"/>
    <col min="759" max="759" width="5.421875" style="0" customWidth="1"/>
    <col min="760" max="760" width="6.28125" style="0" customWidth="1"/>
    <col min="761" max="761" width="13.00390625" style="0" customWidth="1"/>
    <col min="762" max="762" width="6.8515625" style="0" customWidth="1"/>
    <col min="763" max="763" width="5.140625" style="0" customWidth="1"/>
    <col min="764" max="764" width="4.57421875" style="0" customWidth="1"/>
    <col min="765" max="1004" width="11.421875" style="0" customWidth="1"/>
    <col min="1005" max="1005" width="9.00390625" style="0" customWidth="1"/>
    <col min="1006" max="1006" width="15.28125" style="0" customWidth="1"/>
    <col min="1007" max="1007" width="75.140625" style="0" customWidth="1"/>
    <col min="1008" max="1008" width="4.28125" style="0" customWidth="1"/>
    <col min="1009" max="1010" width="11.421875" style="0" hidden="1" customWidth="1"/>
    <col min="1011" max="1011" width="6.421875" style="0" customWidth="1"/>
    <col min="1012" max="1012" width="6.28125" style="0" customWidth="1"/>
    <col min="1013" max="1014" width="11.421875" style="0" hidden="1" customWidth="1"/>
    <col min="1015" max="1015" width="5.421875" style="0" customWidth="1"/>
    <col min="1016" max="1016" width="6.28125" style="0" customWidth="1"/>
    <col min="1017" max="1017" width="13.00390625" style="0" customWidth="1"/>
    <col min="1018" max="1018" width="6.8515625" style="0" customWidth="1"/>
    <col min="1019" max="1019" width="5.140625" style="0" customWidth="1"/>
    <col min="1020" max="1020" width="4.57421875" style="0" customWidth="1"/>
    <col min="1021" max="1025" width="11.421875" style="0" customWidth="1"/>
  </cols>
  <sheetData>
    <row r="1" spans="1:1015" s="1" customFormat="1" ht="53.25" customHeight="1">
      <c r="A1" s="1" t="s">
        <v>0</v>
      </c>
      <c r="J1" s="2"/>
      <c r="K1" s="3"/>
      <c r="L1" s="4"/>
      <c r="M1" s="4"/>
      <c r="N1" s="4"/>
      <c r="O1" s="4"/>
      <c r="P1" s="4"/>
      <c r="Q1" s="3"/>
      <c r="R1" s="4"/>
      <c r="S1" s="4"/>
      <c r="T1" s="4"/>
      <c r="U1" s="4"/>
      <c r="V1" s="4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4"/>
      <c r="AI1" s="4"/>
      <c r="AJ1" s="4"/>
      <c r="AK1" s="4"/>
      <c r="AL1" s="4"/>
      <c r="AM1" s="1" t="s">
        <v>0</v>
      </c>
      <c r="AW1" s="3"/>
      <c r="AX1" s="4"/>
      <c r="AY1" s="4"/>
      <c r="AZ1" s="4"/>
      <c r="BA1" s="4"/>
      <c r="BB1" s="4"/>
      <c r="BC1" s="1" t="s">
        <v>0</v>
      </c>
      <c r="BM1" s="3"/>
      <c r="BN1" s="4"/>
      <c r="BO1" s="4"/>
      <c r="BP1" s="4"/>
      <c r="BQ1" s="4"/>
      <c r="BR1" s="4"/>
      <c r="BS1" s="1" t="s">
        <v>0</v>
      </c>
      <c r="CC1" s="3"/>
      <c r="CD1" s="4"/>
      <c r="CE1" s="4"/>
      <c r="CF1" s="4"/>
      <c r="CG1" s="4"/>
      <c r="CH1" s="4"/>
      <c r="CI1" s="1" t="s">
        <v>0</v>
      </c>
      <c r="CS1" s="3"/>
      <c r="CT1" s="4"/>
      <c r="CU1" s="4"/>
      <c r="CV1" s="4"/>
      <c r="CW1" s="4"/>
      <c r="CX1" s="4"/>
      <c r="CY1" s="1" t="s">
        <v>0</v>
      </c>
      <c r="DI1" s="3"/>
      <c r="DJ1" s="4"/>
      <c r="DK1" s="4"/>
      <c r="DL1" s="4"/>
      <c r="DM1" s="4"/>
      <c r="DN1" s="4"/>
      <c r="DO1" s="1" t="s">
        <v>0</v>
      </c>
      <c r="DY1" s="3"/>
      <c r="DZ1" s="4"/>
      <c r="EA1" s="4"/>
      <c r="EB1" s="4"/>
      <c r="EC1" s="4"/>
      <c r="ED1" s="4"/>
      <c r="EE1" s="1" t="s">
        <v>0</v>
      </c>
      <c r="EO1" s="3"/>
      <c r="EP1" s="4"/>
      <c r="EQ1" s="4"/>
      <c r="ER1" s="4"/>
      <c r="ES1" s="4"/>
      <c r="ET1" s="4"/>
      <c r="EU1" s="1" t="s">
        <v>0</v>
      </c>
      <c r="FE1" s="3"/>
      <c r="FF1" s="4"/>
      <c r="FG1" s="4"/>
      <c r="FH1" s="4"/>
      <c r="FI1" s="4"/>
      <c r="FJ1" s="4"/>
      <c r="FK1" s="1" t="s">
        <v>0</v>
      </c>
      <c r="FU1" s="3"/>
      <c r="FV1" s="4"/>
      <c r="FW1" s="4"/>
      <c r="FX1" s="4"/>
      <c r="FY1" s="4"/>
      <c r="FZ1" s="4"/>
      <c r="GA1" s="1" t="s">
        <v>0</v>
      </c>
      <c r="GK1" s="3"/>
      <c r="GL1" s="4"/>
      <c r="GM1" s="4"/>
      <c r="GN1" s="4"/>
      <c r="GO1" s="4"/>
      <c r="GP1" s="4"/>
      <c r="GQ1" s="1" t="s">
        <v>0</v>
      </c>
      <c r="HA1" s="3"/>
      <c r="HB1" s="4"/>
      <c r="HC1" s="4"/>
      <c r="HD1" s="4"/>
      <c r="HE1" s="4"/>
      <c r="HF1" s="4"/>
      <c r="HG1" s="1" t="s">
        <v>0</v>
      </c>
      <c r="HQ1" s="3"/>
      <c r="HR1" s="4"/>
      <c r="HS1" s="4"/>
      <c r="HT1" s="4"/>
      <c r="HU1" s="4"/>
      <c r="HV1" s="4"/>
      <c r="HW1" s="1" t="s">
        <v>0</v>
      </c>
      <c r="IG1" s="3"/>
      <c r="IH1" s="4"/>
      <c r="II1" s="4"/>
      <c r="IJ1" s="4"/>
      <c r="IK1" s="4"/>
      <c r="IL1" s="4"/>
      <c r="IM1" s="1" t="s">
        <v>0</v>
      </c>
      <c r="IW1" s="3"/>
      <c r="IX1" s="4"/>
      <c r="IY1" s="4"/>
      <c r="IZ1" s="4"/>
      <c r="JA1" s="4"/>
      <c r="JB1" s="4"/>
      <c r="JC1" s="1" t="s">
        <v>0</v>
      </c>
      <c r="JM1" s="3"/>
      <c r="JN1" s="4"/>
      <c r="JO1" s="4"/>
      <c r="JP1" s="4"/>
      <c r="JQ1" s="4"/>
      <c r="JR1" s="4"/>
      <c r="JS1" s="1" t="s">
        <v>0</v>
      </c>
      <c r="KC1" s="3"/>
      <c r="KD1" s="4"/>
      <c r="KE1" s="4"/>
      <c r="KF1" s="4"/>
      <c r="KG1" s="4"/>
      <c r="KH1" s="4"/>
      <c r="KI1" s="1" t="s">
        <v>0</v>
      </c>
      <c r="KS1" s="3"/>
      <c r="KT1" s="4"/>
      <c r="KU1" s="4"/>
      <c r="KV1" s="4"/>
      <c r="KW1" s="4"/>
      <c r="KX1" s="4"/>
      <c r="KY1" s="1" t="s">
        <v>0</v>
      </c>
      <c r="LI1" s="3"/>
      <c r="LJ1" s="4"/>
      <c r="LK1" s="4"/>
      <c r="LL1" s="4"/>
      <c r="LM1" s="4"/>
      <c r="LN1" s="4"/>
      <c r="LO1" s="1" t="s">
        <v>0</v>
      </c>
      <c r="LY1" s="3"/>
      <c r="LZ1" s="4"/>
      <c r="MA1" s="4"/>
      <c r="MB1" s="4"/>
      <c r="MC1" s="4"/>
      <c r="MD1" s="4"/>
      <c r="ME1" s="1" t="s">
        <v>0</v>
      </c>
      <c r="MO1" s="3"/>
      <c r="MP1" s="4"/>
      <c r="MQ1" s="4"/>
      <c r="MR1" s="4"/>
      <c r="MS1" s="4"/>
      <c r="MT1" s="4"/>
      <c r="MU1" s="1" t="s">
        <v>0</v>
      </c>
      <c r="NE1" s="3"/>
      <c r="NF1" s="4"/>
      <c r="NG1" s="4"/>
      <c r="NH1" s="4"/>
      <c r="NI1" s="4"/>
      <c r="NJ1" s="4"/>
      <c r="NK1" s="1" t="s">
        <v>0</v>
      </c>
      <c r="NU1" s="3"/>
      <c r="NV1" s="4"/>
      <c r="NW1" s="4"/>
      <c r="NX1" s="4"/>
      <c r="NY1" s="4"/>
      <c r="NZ1" s="4"/>
      <c r="OA1" s="1" t="s">
        <v>0</v>
      </c>
      <c r="OK1" s="3"/>
      <c r="OL1" s="4"/>
      <c r="OM1" s="4"/>
      <c r="ON1" s="4"/>
      <c r="OO1" s="4"/>
      <c r="OP1" s="4"/>
      <c r="OQ1" s="1" t="s">
        <v>0</v>
      </c>
      <c r="PA1" s="3"/>
      <c r="PB1" s="4"/>
      <c r="PC1" s="4"/>
      <c r="PD1" s="4"/>
      <c r="PE1" s="4"/>
      <c r="PF1" s="4"/>
      <c r="PG1" s="1" t="s">
        <v>0</v>
      </c>
      <c r="PQ1" s="3"/>
      <c r="PR1" s="4"/>
      <c r="PS1" s="4"/>
      <c r="PT1" s="4"/>
      <c r="PU1" s="4"/>
      <c r="PV1" s="4"/>
      <c r="PW1" s="1" t="s">
        <v>0</v>
      </c>
      <c r="QG1" s="3"/>
      <c r="QH1" s="4"/>
      <c r="QI1" s="4"/>
      <c r="QJ1" s="4"/>
      <c r="QK1" s="4"/>
      <c r="QL1" s="4"/>
      <c r="QM1" s="1" t="s">
        <v>0</v>
      </c>
      <c r="QW1" s="3"/>
      <c r="QX1" s="4"/>
      <c r="QY1" s="4"/>
      <c r="QZ1" s="4"/>
      <c r="RA1" s="4"/>
      <c r="RB1" s="4"/>
      <c r="RC1" s="1" t="s">
        <v>0</v>
      </c>
      <c r="RM1" s="3"/>
      <c r="RN1" s="4"/>
      <c r="RO1" s="4"/>
      <c r="RP1" s="4"/>
      <c r="RQ1" s="4"/>
      <c r="RR1" s="4"/>
      <c r="RS1" s="1" t="s">
        <v>0</v>
      </c>
      <c r="SC1" s="3"/>
      <c r="SD1" s="4"/>
      <c r="SE1" s="4"/>
      <c r="SF1" s="4"/>
      <c r="SG1" s="4"/>
      <c r="SH1" s="4"/>
      <c r="SI1" s="1" t="s">
        <v>0</v>
      </c>
      <c r="SS1" s="3"/>
      <c r="ST1" s="4"/>
      <c r="SU1" s="4"/>
      <c r="SV1" s="4"/>
      <c r="SW1" s="4"/>
      <c r="SX1" s="4"/>
      <c r="SY1" s="1" t="s">
        <v>0</v>
      </c>
      <c r="TI1" s="3"/>
      <c r="TJ1" s="4"/>
      <c r="TK1" s="4"/>
      <c r="TL1" s="4"/>
      <c r="TM1" s="4"/>
      <c r="TN1" s="4"/>
      <c r="TO1" s="1" t="s">
        <v>0</v>
      </c>
      <c r="TY1" s="3"/>
      <c r="TZ1" s="4"/>
      <c r="UA1" s="4"/>
      <c r="UB1" s="4"/>
      <c r="UC1" s="4"/>
      <c r="UD1" s="4"/>
      <c r="UE1" s="1" t="s">
        <v>0</v>
      </c>
      <c r="UO1" s="3"/>
      <c r="UP1" s="4"/>
      <c r="UQ1" s="4"/>
      <c r="UR1" s="4"/>
      <c r="US1" s="4"/>
      <c r="UT1" s="4"/>
      <c r="UU1" s="1" t="s">
        <v>0</v>
      </c>
      <c r="VE1" s="3"/>
      <c r="VF1" s="4"/>
      <c r="VG1" s="4"/>
      <c r="VH1" s="4"/>
      <c r="VI1" s="4"/>
      <c r="VJ1" s="4"/>
      <c r="VK1" s="1" t="s">
        <v>0</v>
      </c>
      <c r="VU1" s="3"/>
      <c r="VV1" s="4"/>
      <c r="VW1" s="4"/>
      <c r="VX1" s="4"/>
      <c r="VY1" s="4"/>
      <c r="VZ1" s="4"/>
      <c r="WA1" s="1" t="s">
        <v>0</v>
      </c>
      <c r="WK1" s="3"/>
      <c r="WL1" s="4"/>
      <c r="WM1" s="4"/>
      <c r="WN1" s="4"/>
      <c r="WO1" s="4"/>
      <c r="WP1" s="4"/>
      <c r="WQ1" s="1" t="s">
        <v>0</v>
      </c>
      <c r="XA1" s="3"/>
      <c r="XB1" s="4"/>
      <c r="XC1" s="4"/>
      <c r="XD1" s="4"/>
      <c r="XE1" s="4"/>
      <c r="XF1" s="4"/>
      <c r="XG1" s="1" t="s">
        <v>0</v>
      </c>
      <c r="XQ1" s="3"/>
      <c r="XR1" s="4"/>
      <c r="XS1" s="4"/>
      <c r="XT1" s="4"/>
      <c r="XU1" s="4"/>
      <c r="XV1" s="4"/>
      <c r="XW1" s="1" t="s">
        <v>0</v>
      </c>
      <c r="YG1" s="3"/>
      <c r="YH1" s="4"/>
      <c r="YI1" s="4"/>
      <c r="YJ1" s="4"/>
      <c r="YK1" s="4"/>
      <c r="YL1" s="4"/>
      <c r="YM1" s="1" t="s">
        <v>0</v>
      </c>
      <c r="YW1" s="3"/>
      <c r="YX1" s="4"/>
      <c r="YY1" s="4"/>
      <c r="YZ1" s="4"/>
      <c r="ZA1" s="4"/>
      <c r="ZB1" s="4"/>
      <c r="ZC1" s="1" t="s">
        <v>0</v>
      </c>
      <c r="ZM1" s="3"/>
      <c r="ZN1" s="4"/>
      <c r="ZO1" s="4"/>
      <c r="ZP1" s="4"/>
      <c r="ZQ1" s="4"/>
      <c r="ZR1" s="4"/>
      <c r="ZS1" s="1" t="s">
        <v>0</v>
      </c>
      <c r="AAC1" s="3"/>
      <c r="AAD1" s="4"/>
      <c r="AAE1" s="4"/>
      <c r="AAF1" s="4"/>
      <c r="AAG1" s="4"/>
      <c r="AAH1" s="4"/>
      <c r="AAI1" s="1" t="s">
        <v>0</v>
      </c>
      <c r="AAS1" s="3"/>
      <c r="AAT1" s="4"/>
      <c r="AAU1" s="4"/>
      <c r="AAV1" s="4"/>
      <c r="AAW1" s="4"/>
      <c r="AAX1" s="4"/>
      <c r="AAY1" s="1" t="s">
        <v>0</v>
      </c>
      <c r="ABI1" s="3"/>
      <c r="ABJ1" s="4"/>
      <c r="ABK1" s="4"/>
      <c r="ABL1" s="4"/>
      <c r="ABM1" s="4"/>
      <c r="ABN1" s="4"/>
      <c r="ABO1" s="1" t="s">
        <v>0</v>
      </c>
      <c r="ABY1" s="3"/>
      <c r="ABZ1" s="4"/>
      <c r="ACA1" s="4"/>
      <c r="ACB1" s="4"/>
      <c r="ACC1" s="4"/>
      <c r="ACD1" s="4"/>
      <c r="ACE1" s="1" t="s">
        <v>0</v>
      </c>
      <c r="ACO1" s="3"/>
      <c r="ACP1" s="4"/>
      <c r="ACQ1" s="4"/>
      <c r="ACR1" s="4"/>
      <c r="ACS1" s="4"/>
      <c r="ACT1" s="4"/>
      <c r="ACU1" s="1" t="s">
        <v>0</v>
      </c>
      <c r="ADE1" s="3"/>
      <c r="ADF1" s="4"/>
      <c r="ADG1" s="4"/>
      <c r="ADH1" s="4"/>
      <c r="ADI1" s="4"/>
      <c r="ADJ1" s="4"/>
      <c r="ADK1" s="1" t="s">
        <v>0</v>
      </c>
      <c r="ADU1" s="3"/>
      <c r="ADV1" s="4"/>
      <c r="ADW1" s="4"/>
      <c r="ADX1" s="4"/>
      <c r="ADY1" s="4"/>
      <c r="ADZ1" s="4"/>
      <c r="AEA1" s="1" t="s">
        <v>0</v>
      </c>
      <c r="AEK1" s="3"/>
      <c r="AEL1" s="4"/>
      <c r="AEM1" s="4"/>
      <c r="AEN1" s="4"/>
      <c r="AEO1" s="4"/>
      <c r="AEP1" s="4"/>
      <c r="AEQ1" s="1" t="s">
        <v>0</v>
      </c>
      <c r="AFA1" s="3"/>
      <c r="AFB1" s="4"/>
      <c r="AFC1" s="4"/>
      <c r="AFD1" s="4"/>
      <c r="AFE1" s="4"/>
      <c r="AFF1" s="4"/>
      <c r="AFG1" s="1" t="s">
        <v>0</v>
      </c>
      <c r="AFQ1" s="3"/>
      <c r="AFR1" s="4"/>
      <c r="AFS1" s="4"/>
      <c r="AFT1" s="4"/>
      <c r="AFU1" s="4"/>
      <c r="AFV1" s="4"/>
      <c r="AFW1" s="1" t="s">
        <v>0</v>
      </c>
      <c r="AGG1" s="3"/>
      <c r="AGH1" s="4"/>
      <c r="AGI1" s="4"/>
      <c r="AGJ1" s="4"/>
      <c r="AGK1" s="4"/>
      <c r="AGL1" s="4"/>
      <c r="AGM1" s="1" t="s">
        <v>0</v>
      </c>
      <c r="AGW1" s="3"/>
      <c r="AGX1" s="4"/>
      <c r="AGY1" s="4"/>
      <c r="AGZ1" s="4"/>
      <c r="AHA1" s="4"/>
      <c r="AHB1" s="4"/>
      <c r="AHC1" s="1" t="s">
        <v>0</v>
      </c>
      <c r="AHM1" s="3"/>
      <c r="AHN1" s="4"/>
      <c r="AHO1" s="4"/>
      <c r="AHP1" s="4"/>
      <c r="AHQ1" s="4"/>
      <c r="AHR1" s="4"/>
      <c r="AHS1" s="1" t="s">
        <v>0</v>
      </c>
      <c r="AIC1" s="3"/>
      <c r="AID1" s="4"/>
      <c r="AIE1" s="4"/>
      <c r="AIF1" s="4"/>
      <c r="AIG1" s="4"/>
      <c r="AIH1" s="4"/>
      <c r="AII1" s="1" t="s">
        <v>0</v>
      </c>
      <c r="AIS1" s="3"/>
      <c r="AIT1" s="4"/>
      <c r="AIU1" s="4"/>
      <c r="AIV1" s="4"/>
      <c r="AIW1" s="4"/>
      <c r="AIX1" s="4"/>
      <c r="AIY1" s="1" t="s">
        <v>0</v>
      </c>
      <c r="AJI1" s="3"/>
      <c r="AJJ1" s="4"/>
      <c r="AJK1" s="4"/>
      <c r="AJL1" s="4"/>
      <c r="AJM1" s="4"/>
      <c r="AJN1" s="4"/>
      <c r="AJO1" s="1" t="s">
        <v>0</v>
      </c>
      <c r="AJY1" s="3"/>
      <c r="AJZ1" s="4"/>
      <c r="AKA1" s="4"/>
      <c r="AKB1" s="4"/>
      <c r="AKC1" s="4"/>
      <c r="AKD1" s="4"/>
      <c r="AKE1" s="1" t="s">
        <v>0</v>
      </c>
      <c r="AKO1" s="3"/>
      <c r="AKP1" s="4"/>
      <c r="AKQ1" s="4"/>
      <c r="AKR1" s="4"/>
      <c r="AKS1" s="4"/>
      <c r="AKT1" s="4"/>
      <c r="AKU1" s="1" t="s">
        <v>0</v>
      </c>
      <c r="ALE1" s="3"/>
      <c r="ALF1" s="4"/>
      <c r="ALG1" s="4"/>
      <c r="ALH1" s="4"/>
      <c r="ALI1" s="4"/>
      <c r="ALJ1" s="4"/>
      <c r="ALK1" s="1" t="s">
        <v>0</v>
      </c>
      <c r="ALU1" s="3"/>
      <c r="ALV1" s="4"/>
      <c r="ALW1" s="4"/>
      <c r="ALX1" s="4"/>
      <c r="ALY1" s="4"/>
      <c r="ALZ1" s="4"/>
      <c r="AMA1" s="1" t="s">
        <v>0</v>
      </c>
    </row>
    <row r="2" spans="1:1015" s="5" customFormat="1" ht="8.25" customHeight="1">
      <c r="A2" s="5" t="s">
        <v>1</v>
      </c>
      <c r="J2" s="6"/>
      <c r="K2" s="3"/>
      <c r="L2" s="4"/>
      <c r="M2" s="4"/>
      <c r="N2" s="4"/>
      <c r="O2" s="4"/>
      <c r="P2" s="4"/>
      <c r="Q2" s="3"/>
      <c r="R2" s="4"/>
      <c r="S2" s="4"/>
      <c r="T2" s="4"/>
      <c r="U2" s="4"/>
      <c r="V2" s="4"/>
      <c r="W2" s="6"/>
      <c r="X2" s="6"/>
      <c r="Y2" s="6"/>
      <c r="Z2" s="6"/>
      <c r="AA2" s="6"/>
      <c r="AB2" s="6"/>
      <c r="AC2" s="6"/>
      <c r="AD2" s="6"/>
      <c r="AE2" s="6"/>
      <c r="AF2" s="6"/>
      <c r="AG2" s="3"/>
      <c r="AH2" s="4"/>
      <c r="AI2" s="4"/>
      <c r="AJ2" s="4"/>
      <c r="AK2" s="4"/>
      <c r="AL2" s="4"/>
      <c r="AM2" s="5" t="s">
        <v>1</v>
      </c>
      <c r="AW2" s="3"/>
      <c r="AX2" s="4"/>
      <c r="AY2" s="4"/>
      <c r="AZ2" s="4"/>
      <c r="BA2" s="4"/>
      <c r="BB2" s="4"/>
      <c r="BC2" s="5" t="s">
        <v>1</v>
      </c>
      <c r="BM2" s="3"/>
      <c r="BN2" s="4"/>
      <c r="BO2" s="4"/>
      <c r="BP2" s="4"/>
      <c r="BQ2" s="4"/>
      <c r="BR2" s="4"/>
      <c r="BS2" s="5" t="s">
        <v>1</v>
      </c>
      <c r="CC2" s="3"/>
      <c r="CD2" s="4"/>
      <c r="CE2" s="4"/>
      <c r="CF2" s="4"/>
      <c r="CG2" s="4"/>
      <c r="CH2" s="4"/>
      <c r="CI2" s="5" t="s">
        <v>1</v>
      </c>
      <c r="CS2" s="3"/>
      <c r="CT2" s="4"/>
      <c r="CU2" s="4"/>
      <c r="CV2" s="4"/>
      <c r="CW2" s="4"/>
      <c r="CX2" s="4"/>
      <c r="CY2" s="5" t="s">
        <v>1</v>
      </c>
      <c r="DI2" s="3"/>
      <c r="DJ2" s="4"/>
      <c r="DK2" s="4"/>
      <c r="DL2" s="4"/>
      <c r="DM2" s="4"/>
      <c r="DN2" s="4"/>
      <c r="DO2" s="5" t="s">
        <v>1</v>
      </c>
      <c r="DY2" s="3"/>
      <c r="DZ2" s="4"/>
      <c r="EA2" s="4"/>
      <c r="EB2" s="4"/>
      <c r="EC2" s="4"/>
      <c r="ED2" s="4"/>
      <c r="EE2" s="5" t="s">
        <v>1</v>
      </c>
      <c r="EO2" s="3"/>
      <c r="EP2" s="4"/>
      <c r="EQ2" s="4"/>
      <c r="ER2" s="4"/>
      <c r="ES2" s="4"/>
      <c r="ET2" s="4"/>
      <c r="EU2" s="5" t="s">
        <v>1</v>
      </c>
      <c r="FE2" s="3"/>
      <c r="FF2" s="4"/>
      <c r="FG2" s="4"/>
      <c r="FH2" s="4"/>
      <c r="FI2" s="4"/>
      <c r="FJ2" s="4"/>
      <c r="FK2" s="5" t="s">
        <v>1</v>
      </c>
      <c r="FU2" s="3"/>
      <c r="FV2" s="4"/>
      <c r="FW2" s="4"/>
      <c r="FX2" s="4"/>
      <c r="FY2" s="4"/>
      <c r="FZ2" s="4"/>
      <c r="GA2" s="5" t="s">
        <v>1</v>
      </c>
      <c r="GK2" s="3"/>
      <c r="GL2" s="4"/>
      <c r="GM2" s="4"/>
      <c r="GN2" s="4"/>
      <c r="GO2" s="4"/>
      <c r="GP2" s="4"/>
      <c r="GQ2" s="5" t="s">
        <v>1</v>
      </c>
      <c r="HA2" s="3"/>
      <c r="HB2" s="4"/>
      <c r="HC2" s="4"/>
      <c r="HD2" s="4"/>
      <c r="HE2" s="4"/>
      <c r="HF2" s="4"/>
      <c r="HG2" s="5" t="s">
        <v>1</v>
      </c>
      <c r="HQ2" s="3"/>
      <c r="HR2" s="4"/>
      <c r="HS2" s="4"/>
      <c r="HT2" s="4"/>
      <c r="HU2" s="4"/>
      <c r="HV2" s="4"/>
      <c r="HW2" s="5" t="s">
        <v>1</v>
      </c>
      <c r="IG2" s="3"/>
      <c r="IH2" s="4"/>
      <c r="II2" s="4"/>
      <c r="IJ2" s="4"/>
      <c r="IK2" s="4"/>
      <c r="IL2" s="4"/>
      <c r="IM2" s="5" t="s">
        <v>1</v>
      </c>
      <c r="IW2" s="3"/>
      <c r="IX2" s="4"/>
      <c r="IY2" s="4"/>
      <c r="IZ2" s="4"/>
      <c r="JA2" s="4"/>
      <c r="JB2" s="4"/>
      <c r="JC2" s="5" t="s">
        <v>1</v>
      </c>
      <c r="JM2" s="3"/>
      <c r="JN2" s="4"/>
      <c r="JO2" s="4"/>
      <c r="JP2" s="4"/>
      <c r="JQ2" s="4"/>
      <c r="JR2" s="4"/>
      <c r="JS2" s="5" t="s">
        <v>1</v>
      </c>
      <c r="KC2" s="3"/>
      <c r="KD2" s="4"/>
      <c r="KE2" s="4"/>
      <c r="KF2" s="4"/>
      <c r="KG2" s="4"/>
      <c r="KH2" s="4"/>
      <c r="KI2" s="5" t="s">
        <v>1</v>
      </c>
      <c r="KS2" s="3"/>
      <c r="KT2" s="4"/>
      <c r="KU2" s="4"/>
      <c r="KV2" s="4"/>
      <c r="KW2" s="4"/>
      <c r="KX2" s="4"/>
      <c r="KY2" s="5" t="s">
        <v>1</v>
      </c>
      <c r="LI2" s="3"/>
      <c r="LJ2" s="4"/>
      <c r="LK2" s="4"/>
      <c r="LL2" s="4"/>
      <c r="LM2" s="4"/>
      <c r="LN2" s="4"/>
      <c r="LO2" s="5" t="s">
        <v>1</v>
      </c>
      <c r="LY2" s="3"/>
      <c r="LZ2" s="4"/>
      <c r="MA2" s="4"/>
      <c r="MB2" s="4"/>
      <c r="MC2" s="4"/>
      <c r="MD2" s="4"/>
      <c r="ME2" s="5" t="s">
        <v>1</v>
      </c>
      <c r="MO2" s="3"/>
      <c r="MP2" s="4"/>
      <c r="MQ2" s="4"/>
      <c r="MR2" s="4"/>
      <c r="MS2" s="4"/>
      <c r="MT2" s="4"/>
      <c r="MU2" s="5" t="s">
        <v>1</v>
      </c>
      <c r="NE2" s="3"/>
      <c r="NF2" s="4"/>
      <c r="NG2" s="4"/>
      <c r="NH2" s="4"/>
      <c r="NI2" s="4"/>
      <c r="NJ2" s="4"/>
      <c r="NK2" s="5" t="s">
        <v>1</v>
      </c>
      <c r="NU2" s="3"/>
      <c r="NV2" s="4"/>
      <c r="NW2" s="4"/>
      <c r="NX2" s="4"/>
      <c r="NY2" s="4"/>
      <c r="NZ2" s="4"/>
      <c r="OA2" s="5" t="s">
        <v>1</v>
      </c>
      <c r="OK2" s="3"/>
      <c r="OL2" s="4"/>
      <c r="OM2" s="4"/>
      <c r="ON2" s="4"/>
      <c r="OO2" s="4"/>
      <c r="OP2" s="4"/>
      <c r="OQ2" s="5" t="s">
        <v>1</v>
      </c>
      <c r="PA2" s="3"/>
      <c r="PB2" s="4"/>
      <c r="PC2" s="4"/>
      <c r="PD2" s="4"/>
      <c r="PE2" s="4"/>
      <c r="PF2" s="4"/>
      <c r="PG2" s="5" t="s">
        <v>1</v>
      </c>
      <c r="PQ2" s="3"/>
      <c r="PR2" s="4"/>
      <c r="PS2" s="4"/>
      <c r="PT2" s="4"/>
      <c r="PU2" s="4"/>
      <c r="PV2" s="4"/>
      <c r="PW2" s="5" t="s">
        <v>1</v>
      </c>
      <c r="QG2" s="3"/>
      <c r="QH2" s="4"/>
      <c r="QI2" s="4"/>
      <c r="QJ2" s="4"/>
      <c r="QK2" s="4"/>
      <c r="QL2" s="4"/>
      <c r="QM2" s="5" t="s">
        <v>1</v>
      </c>
      <c r="QW2" s="3"/>
      <c r="QX2" s="4"/>
      <c r="QY2" s="4"/>
      <c r="QZ2" s="4"/>
      <c r="RA2" s="4"/>
      <c r="RB2" s="4"/>
      <c r="RC2" s="5" t="s">
        <v>1</v>
      </c>
      <c r="RM2" s="3"/>
      <c r="RN2" s="4"/>
      <c r="RO2" s="4"/>
      <c r="RP2" s="4"/>
      <c r="RQ2" s="4"/>
      <c r="RR2" s="4"/>
      <c r="RS2" s="5" t="s">
        <v>1</v>
      </c>
      <c r="SC2" s="3"/>
      <c r="SD2" s="4"/>
      <c r="SE2" s="4"/>
      <c r="SF2" s="4"/>
      <c r="SG2" s="4"/>
      <c r="SH2" s="4"/>
      <c r="SI2" s="5" t="s">
        <v>1</v>
      </c>
      <c r="SS2" s="3"/>
      <c r="ST2" s="4"/>
      <c r="SU2" s="4"/>
      <c r="SV2" s="4"/>
      <c r="SW2" s="4"/>
      <c r="SX2" s="4"/>
      <c r="SY2" s="5" t="s">
        <v>1</v>
      </c>
      <c r="TI2" s="3"/>
      <c r="TJ2" s="4"/>
      <c r="TK2" s="4"/>
      <c r="TL2" s="4"/>
      <c r="TM2" s="4"/>
      <c r="TN2" s="4"/>
      <c r="TO2" s="5" t="s">
        <v>1</v>
      </c>
      <c r="TY2" s="3"/>
      <c r="TZ2" s="4"/>
      <c r="UA2" s="4"/>
      <c r="UB2" s="4"/>
      <c r="UC2" s="4"/>
      <c r="UD2" s="4"/>
      <c r="UE2" s="5" t="s">
        <v>1</v>
      </c>
      <c r="UO2" s="3"/>
      <c r="UP2" s="4"/>
      <c r="UQ2" s="4"/>
      <c r="UR2" s="4"/>
      <c r="US2" s="4"/>
      <c r="UT2" s="4"/>
      <c r="UU2" s="5" t="s">
        <v>1</v>
      </c>
      <c r="VE2" s="3"/>
      <c r="VF2" s="4"/>
      <c r="VG2" s="4"/>
      <c r="VH2" s="4"/>
      <c r="VI2" s="4"/>
      <c r="VJ2" s="4"/>
      <c r="VK2" s="5" t="s">
        <v>1</v>
      </c>
      <c r="VU2" s="3"/>
      <c r="VV2" s="4"/>
      <c r="VW2" s="4"/>
      <c r="VX2" s="4"/>
      <c r="VY2" s="4"/>
      <c r="VZ2" s="4"/>
      <c r="WA2" s="5" t="s">
        <v>1</v>
      </c>
      <c r="WK2" s="3"/>
      <c r="WL2" s="4"/>
      <c r="WM2" s="4"/>
      <c r="WN2" s="4"/>
      <c r="WO2" s="4"/>
      <c r="WP2" s="4"/>
      <c r="WQ2" s="5" t="s">
        <v>1</v>
      </c>
      <c r="XA2" s="3"/>
      <c r="XB2" s="4"/>
      <c r="XC2" s="4"/>
      <c r="XD2" s="4"/>
      <c r="XE2" s="4"/>
      <c r="XF2" s="4"/>
      <c r="XG2" s="5" t="s">
        <v>1</v>
      </c>
      <c r="XQ2" s="3"/>
      <c r="XR2" s="4"/>
      <c r="XS2" s="4"/>
      <c r="XT2" s="4"/>
      <c r="XU2" s="4"/>
      <c r="XV2" s="4"/>
      <c r="XW2" s="5" t="s">
        <v>1</v>
      </c>
      <c r="YG2" s="3"/>
      <c r="YH2" s="4"/>
      <c r="YI2" s="4"/>
      <c r="YJ2" s="4"/>
      <c r="YK2" s="4"/>
      <c r="YL2" s="4"/>
      <c r="YM2" s="5" t="s">
        <v>1</v>
      </c>
      <c r="YW2" s="3"/>
      <c r="YX2" s="4"/>
      <c r="YY2" s="4"/>
      <c r="YZ2" s="4"/>
      <c r="ZA2" s="4"/>
      <c r="ZB2" s="4"/>
      <c r="ZC2" s="5" t="s">
        <v>1</v>
      </c>
      <c r="ZM2" s="3"/>
      <c r="ZN2" s="4"/>
      <c r="ZO2" s="4"/>
      <c r="ZP2" s="4"/>
      <c r="ZQ2" s="4"/>
      <c r="ZR2" s="4"/>
      <c r="ZS2" s="5" t="s">
        <v>1</v>
      </c>
      <c r="AAC2" s="3"/>
      <c r="AAD2" s="4"/>
      <c r="AAE2" s="4"/>
      <c r="AAF2" s="4"/>
      <c r="AAG2" s="4"/>
      <c r="AAH2" s="4"/>
      <c r="AAI2" s="5" t="s">
        <v>1</v>
      </c>
      <c r="AAS2" s="3"/>
      <c r="AAT2" s="4"/>
      <c r="AAU2" s="4"/>
      <c r="AAV2" s="4"/>
      <c r="AAW2" s="4"/>
      <c r="AAX2" s="4"/>
      <c r="AAY2" s="5" t="s">
        <v>1</v>
      </c>
      <c r="ABI2" s="3"/>
      <c r="ABJ2" s="4"/>
      <c r="ABK2" s="4"/>
      <c r="ABL2" s="4"/>
      <c r="ABM2" s="4"/>
      <c r="ABN2" s="4"/>
      <c r="ABO2" s="5" t="s">
        <v>1</v>
      </c>
      <c r="ABY2" s="3"/>
      <c r="ABZ2" s="4"/>
      <c r="ACA2" s="4"/>
      <c r="ACB2" s="4"/>
      <c r="ACC2" s="4"/>
      <c r="ACD2" s="4"/>
      <c r="ACE2" s="5" t="s">
        <v>1</v>
      </c>
      <c r="ACO2" s="3"/>
      <c r="ACP2" s="4"/>
      <c r="ACQ2" s="4"/>
      <c r="ACR2" s="4"/>
      <c r="ACS2" s="4"/>
      <c r="ACT2" s="4"/>
      <c r="ACU2" s="5" t="s">
        <v>1</v>
      </c>
      <c r="ADE2" s="3"/>
      <c r="ADF2" s="4"/>
      <c r="ADG2" s="4"/>
      <c r="ADH2" s="4"/>
      <c r="ADI2" s="4"/>
      <c r="ADJ2" s="4"/>
      <c r="ADK2" s="5" t="s">
        <v>1</v>
      </c>
      <c r="ADU2" s="3"/>
      <c r="ADV2" s="4"/>
      <c r="ADW2" s="4"/>
      <c r="ADX2" s="4"/>
      <c r="ADY2" s="4"/>
      <c r="ADZ2" s="4"/>
      <c r="AEA2" s="5" t="s">
        <v>1</v>
      </c>
      <c r="AEK2" s="3"/>
      <c r="AEL2" s="4"/>
      <c r="AEM2" s="4"/>
      <c r="AEN2" s="4"/>
      <c r="AEO2" s="4"/>
      <c r="AEP2" s="4"/>
      <c r="AEQ2" s="5" t="s">
        <v>1</v>
      </c>
      <c r="AFA2" s="3"/>
      <c r="AFB2" s="4"/>
      <c r="AFC2" s="4"/>
      <c r="AFD2" s="4"/>
      <c r="AFE2" s="4"/>
      <c r="AFF2" s="4"/>
      <c r="AFG2" s="5" t="s">
        <v>1</v>
      </c>
      <c r="AFQ2" s="3"/>
      <c r="AFR2" s="4"/>
      <c r="AFS2" s="4"/>
      <c r="AFT2" s="4"/>
      <c r="AFU2" s="4"/>
      <c r="AFV2" s="4"/>
      <c r="AFW2" s="5" t="s">
        <v>1</v>
      </c>
      <c r="AGG2" s="3"/>
      <c r="AGH2" s="4"/>
      <c r="AGI2" s="4"/>
      <c r="AGJ2" s="4"/>
      <c r="AGK2" s="4"/>
      <c r="AGL2" s="4"/>
      <c r="AGM2" s="5" t="s">
        <v>1</v>
      </c>
      <c r="AGW2" s="3"/>
      <c r="AGX2" s="4"/>
      <c r="AGY2" s="4"/>
      <c r="AGZ2" s="4"/>
      <c r="AHA2" s="4"/>
      <c r="AHB2" s="4"/>
      <c r="AHC2" s="5" t="s">
        <v>1</v>
      </c>
      <c r="AHM2" s="3"/>
      <c r="AHN2" s="4"/>
      <c r="AHO2" s="4"/>
      <c r="AHP2" s="4"/>
      <c r="AHQ2" s="4"/>
      <c r="AHR2" s="4"/>
      <c r="AHS2" s="5" t="s">
        <v>1</v>
      </c>
      <c r="AIC2" s="3"/>
      <c r="AID2" s="4"/>
      <c r="AIE2" s="4"/>
      <c r="AIF2" s="4"/>
      <c r="AIG2" s="4"/>
      <c r="AIH2" s="4"/>
      <c r="AII2" s="5" t="s">
        <v>1</v>
      </c>
      <c r="AIS2" s="3"/>
      <c r="AIT2" s="4"/>
      <c r="AIU2" s="4"/>
      <c r="AIV2" s="4"/>
      <c r="AIW2" s="4"/>
      <c r="AIX2" s="4"/>
      <c r="AIY2" s="5" t="s">
        <v>1</v>
      </c>
      <c r="AJI2" s="3"/>
      <c r="AJJ2" s="4"/>
      <c r="AJK2" s="4"/>
      <c r="AJL2" s="4"/>
      <c r="AJM2" s="4"/>
      <c r="AJN2" s="4"/>
      <c r="AJO2" s="5" t="s">
        <v>1</v>
      </c>
      <c r="AJY2" s="3"/>
      <c r="AJZ2" s="4"/>
      <c r="AKA2" s="4"/>
      <c r="AKB2" s="4"/>
      <c r="AKC2" s="4"/>
      <c r="AKD2" s="4"/>
      <c r="AKE2" s="5" t="s">
        <v>1</v>
      </c>
      <c r="AKO2" s="3"/>
      <c r="AKP2" s="4"/>
      <c r="AKQ2" s="4"/>
      <c r="AKR2" s="4"/>
      <c r="AKS2" s="4"/>
      <c r="AKT2" s="4"/>
      <c r="AKU2" s="5" t="s">
        <v>1</v>
      </c>
      <c r="ALE2" s="3"/>
      <c r="ALF2" s="4"/>
      <c r="ALG2" s="4"/>
      <c r="ALH2" s="4"/>
      <c r="ALI2" s="4"/>
      <c r="ALJ2" s="4"/>
      <c r="ALK2" s="5" t="s">
        <v>1</v>
      </c>
      <c r="ALU2" s="3"/>
      <c r="ALV2" s="4"/>
      <c r="ALW2" s="4"/>
      <c r="ALX2" s="4"/>
      <c r="ALY2" s="4"/>
      <c r="ALZ2" s="4"/>
      <c r="AMA2" s="5" t="s">
        <v>1</v>
      </c>
    </row>
    <row r="3" spans="1:1015" s="7" customFormat="1" ht="17.25" customHeight="1">
      <c r="A3" s="7" t="s">
        <v>2</v>
      </c>
      <c r="J3" s="8"/>
      <c r="K3" s="3"/>
      <c r="L3" s="4"/>
      <c r="M3" s="4"/>
      <c r="N3" s="4"/>
      <c r="O3" s="4"/>
      <c r="P3" s="4"/>
      <c r="Q3" s="3"/>
      <c r="R3" s="4"/>
      <c r="S3" s="4"/>
      <c r="T3" s="4"/>
      <c r="U3" s="4"/>
      <c r="V3" s="4"/>
      <c r="W3" s="8"/>
      <c r="X3" s="8"/>
      <c r="Y3" s="8"/>
      <c r="Z3" s="8"/>
      <c r="AA3" s="8"/>
      <c r="AB3" s="8"/>
      <c r="AC3" s="8"/>
      <c r="AD3" s="8"/>
      <c r="AE3" s="8"/>
      <c r="AF3" s="8"/>
      <c r="AG3" s="3"/>
      <c r="AH3" s="4"/>
      <c r="AI3" s="4"/>
      <c r="AJ3" s="4"/>
      <c r="AK3" s="4"/>
      <c r="AL3" s="4"/>
      <c r="AM3" s="7" t="s">
        <v>2</v>
      </c>
      <c r="AW3" s="3"/>
      <c r="AX3" s="4"/>
      <c r="AY3" s="4"/>
      <c r="AZ3" s="4"/>
      <c r="BA3" s="4"/>
      <c r="BB3" s="4"/>
      <c r="BC3" s="7" t="s">
        <v>2</v>
      </c>
      <c r="BM3" s="3"/>
      <c r="BN3" s="4"/>
      <c r="BO3" s="4"/>
      <c r="BP3" s="4"/>
      <c r="BQ3" s="4"/>
      <c r="BR3" s="4"/>
      <c r="BS3" s="7" t="s">
        <v>2</v>
      </c>
      <c r="CC3" s="3"/>
      <c r="CD3" s="4"/>
      <c r="CE3" s="4"/>
      <c r="CF3" s="4"/>
      <c r="CG3" s="4"/>
      <c r="CH3" s="4"/>
      <c r="CI3" s="7" t="s">
        <v>2</v>
      </c>
      <c r="CS3" s="3"/>
      <c r="CT3" s="4"/>
      <c r="CU3" s="4"/>
      <c r="CV3" s="4"/>
      <c r="CW3" s="4"/>
      <c r="CX3" s="4"/>
      <c r="CY3" s="7" t="s">
        <v>2</v>
      </c>
      <c r="DI3" s="3"/>
      <c r="DJ3" s="4"/>
      <c r="DK3" s="4"/>
      <c r="DL3" s="4"/>
      <c r="DM3" s="4"/>
      <c r="DN3" s="4"/>
      <c r="DO3" s="7" t="s">
        <v>2</v>
      </c>
      <c r="DY3" s="3"/>
      <c r="DZ3" s="4"/>
      <c r="EA3" s="4"/>
      <c r="EB3" s="4"/>
      <c r="EC3" s="4"/>
      <c r="ED3" s="4"/>
      <c r="EE3" s="7" t="s">
        <v>2</v>
      </c>
      <c r="EO3" s="3"/>
      <c r="EP3" s="4"/>
      <c r="EQ3" s="4"/>
      <c r="ER3" s="4"/>
      <c r="ES3" s="4"/>
      <c r="ET3" s="4"/>
      <c r="EU3" s="7" t="s">
        <v>2</v>
      </c>
      <c r="FE3" s="3"/>
      <c r="FF3" s="4"/>
      <c r="FG3" s="4"/>
      <c r="FH3" s="4"/>
      <c r="FI3" s="4"/>
      <c r="FJ3" s="4"/>
      <c r="FK3" s="7" t="s">
        <v>2</v>
      </c>
      <c r="FU3" s="3"/>
      <c r="FV3" s="4"/>
      <c r="FW3" s="4"/>
      <c r="FX3" s="4"/>
      <c r="FY3" s="4"/>
      <c r="FZ3" s="4"/>
      <c r="GA3" s="7" t="s">
        <v>2</v>
      </c>
      <c r="GK3" s="3"/>
      <c r="GL3" s="4"/>
      <c r="GM3" s="4"/>
      <c r="GN3" s="4"/>
      <c r="GO3" s="4"/>
      <c r="GP3" s="4"/>
      <c r="GQ3" s="7" t="s">
        <v>2</v>
      </c>
      <c r="HA3" s="3"/>
      <c r="HB3" s="4"/>
      <c r="HC3" s="4"/>
      <c r="HD3" s="4"/>
      <c r="HE3" s="4"/>
      <c r="HF3" s="4"/>
      <c r="HG3" s="7" t="s">
        <v>2</v>
      </c>
      <c r="HQ3" s="3"/>
      <c r="HR3" s="4"/>
      <c r="HS3" s="4"/>
      <c r="HT3" s="4"/>
      <c r="HU3" s="4"/>
      <c r="HV3" s="4"/>
      <c r="HW3" s="7" t="s">
        <v>2</v>
      </c>
      <c r="IG3" s="3"/>
      <c r="IH3" s="4"/>
      <c r="II3" s="4"/>
      <c r="IJ3" s="4"/>
      <c r="IK3" s="4"/>
      <c r="IL3" s="4"/>
      <c r="IM3" s="7" t="s">
        <v>2</v>
      </c>
      <c r="IW3" s="3"/>
      <c r="IX3" s="4"/>
      <c r="IY3" s="4"/>
      <c r="IZ3" s="4"/>
      <c r="JA3" s="4"/>
      <c r="JB3" s="4"/>
      <c r="JC3" s="7" t="s">
        <v>2</v>
      </c>
      <c r="JM3" s="3"/>
      <c r="JN3" s="4"/>
      <c r="JO3" s="4"/>
      <c r="JP3" s="4"/>
      <c r="JQ3" s="4"/>
      <c r="JR3" s="4"/>
      <c r="JS3" s="7" t="s">
        <v>2</v>
      </c>
      <c r="KC3" s="3"/>
      <c r="KD3" s="4"/>
      <c r="KE3" s="4"/>
      <c r="KF3" s="4"/>
      <c r="KG3" s="4"/>
      <c r="KH3" s="4"/>
      <c r="KI3" s="7" t="s">
        <v>2</v>
      </c>
      <c r="KS3" s="3"/>
      <c r="KT3" s="4"/>
      <c r="KU3" s="4"/>
      <c r="KV3" s="4"/>
      <c r="KW3" s="4"/>
      <c r="KX3" s="4"/>
      <c r="KY3" s="7" t="s">
        <v>2</v>
      </c>
      <c r="LI3" s="3"/>
      <c r="LJ3" s="4"/>
      <c r="LK3" s="4"/>
      <c r="LL3" s="4"/>
      <c r="LM3" s="4"/>
      <c r="LN3" s="4"/>
      <c r="LO3" s="7" t="s">
        <v>2</v>
      </c>
      <c r="LY3" s="3"/>
      <c r="LZ3" s="4"/>
      <c r="MA3" s="4"/>
      <c r="MB3" s="4"/>
      <c r="MC3" s="4"/>
      <c r="MD3" s="4"/>
      <c r="ME3" s="7" t="s">
        <v>2</v>
      </c>
      <c r="MO3" s="3"/>
      <c r="MP3" s="4"/>
      <c r="MQ3" s="4"/>
      <c r="MR3" s="4"/>
      <c r="MS3" s="4"/>
      <c r="MT3" s="4"/>
      <c r="MU3" s="7" t="s">
        <v>2</v>
      </c>
      <c r="NE3" s="3"/>
      <c r="NF3" s="4"/>
      <c r="NG3" s="4"/>
      <c r="NH3" s="4"/>
      <c r="NI3" s="4"/>
      <c r="NJ3" s="4"/>
      <c r="NK3" s="7" t="s">
        <v>2</v>
      </c>
      <c r="NU3" s="3"/>
      <c r="NV3" s="4"/>
      <c r="NW3" s="4"/>
      <c r="NX3" s="4"/>
      <c r="NY3" s="4"/>
      <c r="NZ3" s="4"/>
      <c r="OA3" s="7" t="s">
        <v>2</v>
      </c>
      <c r="OK3" s="3"/>
      <c r="OL3" s="4"/>
      <c r="OM3" s="4"/>
      <c r="ON3" s="4"/>
      <c r="OO3" s="4"/>
      <c r="OP3" s="4"/>
      <c r="OQ3" s="7" t="s">
        <v>2</v>
      </c>
      <c r="PA3" s="3"/>
      <c r="PB3" s="4"/>
      <c r="PC3" s="4"/>
      <c r="PD3" s="4"/>
      <c r="PE3" s="4"/>
      <c r="PF3" s="4"/>
      <c r="PG3" s="7" t="s">
        <v>2</v>
      </c>
      <c r="PQ3" s="3"/>
      <c r="PR3" s="4"/>
      <c r="PS3" s="4"/>
      <c r="PT3" s="4"/>
      <c r="PU3" s="4"/>
      <c r="PV3" s="4"/>
      <c r="PW3" s="7" t="s">
        <v>2</v>
      </c>
      <c r="QG3" s="3"/>
      <c r="QH3" s="4"/>
      <c r="QI3" s="4"/>
      <c r="QJ3" s="4"/>
      <c r="QK3" s="4"/>
      <c r="QL3" s="4"/>
      <c r="QM3" s="7" t="s">
        <v>2</v>
      </c>
      <c r="QW3" s="3"/>
      <c r="QX3" s="4"/>
      <c r="QY3" s="4"/>
      <c r="QZ3" s="4"/>
      <c r="RA3" s="4"/>
      <c r="RB3" s="4"/>
      <c r="RC3" s="7" t="s">
        <v>2</v>
      </c>
      <c r="RM3" s="3"/>
      <c r="RN3" s="4"/>
      <c r="RO3" s="4"/>
      <c r="RP3" s="4"/>
      <c r="RQ3" s="4"/>
      <c r="RR3" s="4"/>
      <c r="RS3" s="7" t="s">
        <v>2</v>
      </c>
      <c r="SC3" s="3"/>
      <c r="SD3" s="4"/>
      <c r="SE3" s="4"/>
      <c r="SF3" s="4"/>
      <c r="SG3" s="4"/>
      <c r="SH3" s="4"/>
      <c r="SI3" s="7" t="s">
        <v>2</v>
      </c>
      <c r="SS3" s="3"/>
      <c r="ST3" s="4"/>
      <c r="SU3" s="4"/>
      <c r="SV3" s="4"/>
      <c r="SW3" s="4"/>
      <c r="SX3" s="4"/>
      <c r="SY3" s="7" t="s">
        <v>2</v>
      </c>
      <c r="TI3" s="3"/>
      <c r="TJ3" s="4"/>
      <c r="TK3" s="4"/>
      <c r="TL3" s="4"/>
      <c r="TM3" s="4"/>
      <c r="TN3" s="4"/>
      <c r="TO3" s="7" t="s">
        <v>2</v>
      </c>
      <c r="TY3" s="3"/>
      <c r="TZ3" s="4"/>
      <c r="UA3" s="4"/>
      <c r="UB3" s="4"/>
      <c r="UC3" s="4"/>
      <c r="UD3" s="4"/>
      <c r="UE3" s="7" t="s">
        <v>2</v>
      </c>
      <c r="UO3" s="3"/>
      <c r="UP3" s="4"/>
      <c r="UQ3" s="4"/>
      <c r="UR3" s="4"/>
      <c r="US3" s="4"/>
      <c r="UT3" s="4"/>
      <c r="UU3" s="7" t="s">
        <v>2</v>
      </c>
      <c r="VE3" s="3"/>
      <c r="VF3" s="4"/>
      <c r="VG3" s="4"/>
      <c r="VH3" s="4"/>
      <c r="VI3" s="4"/>
      <c r="VJ3" s="4"/>
      <c r="VK3" s="7" t="s">
        <v>2</v>
      </c>
      <c r="VU3" s="3"/>
      <c r="VV3" s="4"/>
      <c r="VW3" s="4"/>
      <c r="VX3" s="4"/>
      <c r="VY3" s="4"/>
      <c r="VZ3" s="4"/>
      <c r="WA3" s="7" t="s">
        <v>2</v>
      </c>
      <c r="WK3" s="3"/>
      <c r="WL3" s="4"/>
      <c r="WM3" s="4"/>
      <c r="WN3" s="4"/>
      <c r="WO3" s="4"/>
      <c r="WP3" s="4"/>
      <c r="WQ3" s="7" t="s">
        <v>2</v>
      </c>
      <c r="XA3" s="3"/>
      <c r="XB3" s="4"/>
      <c r="XC3" s="4"/>
      <c r="XD3" s="4"/>
      <c r="XE3" s="4"/>
      <c r="XF3" s="4"/>
      <c r="XG3" s="7" t="s">
        <v>2</v>
      </c>
      <c r="XQ3" s="3"/>
      <c r="XR3" s="4"/>
      <c r="XS3" s="4"/>
      <c r="XT3" s="4"/>
      <c r="XU3" s="4"/>
      <c r="XV3" s="4"/>
      <c r="XW3" s="7" t="s">
        <v>2</v>
      </c>
      <c r="YG3" s="3"/>
      <c r="YH3" s="4"/>
      <c r="YI3" s="4"/>
      <c r="YJ3" s="4"/>
      <c r="YK3" s="4"/>
      <c r="YL3" s="4"/>
      <c r="YM3" s="7" t="s">
        <v>2</v>
      </c>
      <c r="YW3" s="3"/>
      <c r="YX3" s="4"/>
      <c r="YY3" s="4"/>
      <c r="YZ3" s="4"/>
      <c r="ZA3" s="4"/>
      <c r="ZB3" s="4"/>
      <c r="ZC3" s="7" t="s">
        <v>2</v>
      </c>
      <c r="ZM3" s="3"/>
      <c r="ZN3" s="4"/>
      <c r="ZO3" s="4"/>
      <c r="ZP3" s="4"/>
      <c r="ZQ3" s="4"/>
      <c r="ZR3" s="4"/>
      <c r="ZS3" s="7" t="s">
        <v>2</v>
      </c>
      <c r="AAC3" s="3"/>
      <c r="AAD3" s="4"/>
      <c r="AAE3" s="4"/>
      <c r="AAF3" s="4"/>
      <c r="AAG3" s="4"/>
      <c r="AAH3" s="4"/>
      <c r="AAI3" s="7" t="s">
        <v>2</v>
      </c>
      <c r="AAS3" s="3"/>
      <c r="AAT3" s="4"/>
      <c r="AAU3" s="4"/>
      <c r="AAV3" s="4"/>
      <c r="AAW3" s="4"/>
      <c r="AAX3" s="4"/>
      <c r="AAY3" s="7" t="s">
        <v>2</v>
      </c>
      <c r="ABI3" s="3"/>
      <c r="ABJ3" s="4"/>
      <c r="ABK3" s="4"/>
      <c r="ABL3" s="4"/>
      <c r="ABM3" s="4"/>
      <c r="ABN3" s="4"/>
      <c r="ABO3" s="7" t="s">
        <v>2</v>
      </c>
      <c r="ABY3" s="3"/>
      <c r="ABZ3" s="4"/>
      <c r="ACA3" s="4"/>
      <c r="ACB3" s="4"/>
      <c r="ACC3" s="4"/>
      <c r="ACD3" s="4"/>
      <c r="ACE3" s="7" t="s">
        <v>2</v>
      </c>
      <c r="ACO3" s="3"/>
      <c r="ACP3" s="4"/>
      <c r="ACQ3" s="4"/>
      <c r="ACR3" s="4"/>
      <c r="ACS3" s="4"/>
      <c r="ACT3" s="4"/>
      <c r="ACU3" s="7" t="s">
        <v>2</v>
      </c>
      <c r="ADE3" s="3"/>
      <c r="ADF3" s="4"/>
      <c r="ADG3" s="4"/>
      <c r="ADH3" s="4"/>
      <c r="ADI3" s="4"/>
      <c r="ADJ3" s="4"/>
      <c r="ADK3" s="7" t="s">
        <v>2</v>
      </c>
      <c r="ADU3" s="3"/>
      <c r="ADV3" s="4"/>
      <c r="ADW3" s="4"/>
      <c r="ADX3" s="4"/>
      <c r="ADY3" s="4"/>
      <c r="ADZ3" s="4"/>
      <c r="AEA3" s="7" t="s">
        <v>2</v>
      </c>
      <c r="AEK3" s="3"/>
      <c r="AEL3" s="4"/>
      <c r="AEM3" s="4"/>
      <c r="AEN3" s="4"/>
      <c r="AEO3" s="4"/>
      <c r="AEP3" s="4"/>
      <c r="AEQ3" s="7" t="s">
        <v>2</v>
      </c>
      <c r="AFA3" s="3"/>
      <c r="AFB3" s="4"/>
      <c r="AFC3" s="4"/>
      <c r="AFD3" s="4"/>
      <c r="AFE3" s="4"/>
      <c r="AFF3" s="4"/>
      <c r="AFG3" s="7" t="s">
        <v>2</v>
      </c>
      <c r="AFQ3" s="3"/>
      <c r="AFR3" s="4"/>
      <c r="AFS3" s="4"/>
      <c r="AFT3" s="4"/>
      <c r="AFU3" s="4"/>
      <c r="AFV3" s="4"/>
      <c r="AFW3" s="7" t="s">
        <v>2</v>
      </c>
      <c r="AGG3" s="3"/>
      <c r="AGH3" s="4"/>
      <c r="AGI3" s="4"/>
      <c r="AGJ3" s="4"/>
      <c r="AGK3" s="4"/>
      <c r="AGL3" s="4"/>
      <c r="AGM3" s="7" t="s">
        <v>2</v>
      </c>
      <c r="AGW3" s="3"/>
      <c r="AGX3" s="4"/>
      <c r="AGY3" s="4"/>
      <c r="AGZ3" s="4"/>
      <c r="AHA3" s="4"/>
      <c r="AHB3" s="4"/>
      <c r="AHC3" s="7" t="s">
        <v>2</v>
      </c>
      <c r="AHM3" s="3"/>
      <c r="AHN3" s="4"/>
      <c r="AHO3" s="4"/>
      <c r="AHP3" s="4"/>
      <c r="AHQ3" s="4"/>
      <c r="AHR3" s="4"/>
      <c r="AHS3" s="7" t="s">
        <v>2</v>
      </c>
      <c r="AIC3" s="3"/>
      <c r="AID3" s="4"/>
      <c r="AIE3" s="4"/>
      <c r="AIF3" s="4"/>
      <c r="AIG3" s="4"/>
      <c r="AIH3" s="4"/>
      <c r="AII3" s="7" t="s">
        <v>2</v>
      </c>
      <c r="AIS3" s="3"/>
      <c r="AIT3" s="4"/>
      <c r="AIU3" s="4"/>
      <c r="AIV3" s="4"/>
      <c r="AIW3" s="4"/>
      <c r="AIX3" s="4"/>
      <c r="AIY3" s="7" t="s">
        <v>2</v>
      </c>
      <c r="AJI3" s="3"/>
      <c r="AJJ3" s="4"/>
      <c r="AJK3" s="4"/>
      <c r="AJL3" s="4"/>
      <c r="AJM3" s="4"/>
      <c r="AJN3" s="4"/>
      <c r="AJO3" s="7" t="s">
        <v>2</v>
      </c>
      <c r="AJY3" s="3"/>
      <c r="AJZ3" s="4"/>
      <c r="AKA3" s="4"/>
      <c r="AKB3" s="4"/>
      <c r="AKC3" s="4"/>
      <c r="AKD3" s="4"/>
      <c r="AKE3" s="7" t="s">
        <v>2</v>
      </c>
      <c r="AKO3" s="3"/>
      <c r="AKP3" s="4"/>
      <c r="AKQ3" s="4"/>
      <c r="AKR3" s="4"/>
      <c r="AKS3" s="4"/>
      <c r="AKT3" s="4"/>
      <c r="AKU3" s="7" t="s">
        <v>2</v>
      </c>
      <c r="ALE3" s="3"/>
      <c r="ALF3" s="4"/>
      <c r="ALG3" s="4"/>
      <c r="ALH3" s="4"/>
      <c r="ALI3" s="4"/>
      <c r="ALJ3" s="4"/>
      <c r="ALK3" s="7" t="s">
        <v>2</v>
      </c>
      <c r="ALU3" s="3"/>
      <c r="ALV3" s="4"/>
      <c r="ALW3" s="4"/>
      <c r="ALX3" s="4"/>
      <c r="ALY3" s="4"/>
      <c r="ALZ3" s="4"/>
      <c r="AMA3" s="7" t="s">
        <v>2</v>
      </c>
    </row>
    <row r="4" spans="1:1015" s="9" customFormat="1" ht="33.75" customHeight="1">
      <c r="A4" s="9" t="s">
        <v>3</v>
      </c>
      <c r="J4" s="10"/>
      <c r="K4" s="3"/>
      <c r="L4" s="4"/>
      <c r="M4" s="4"/>
      <c r="N4" s="4"/>
      <c r="O4" s="4"/>
      <c r="P4" s="4"/>
      <c r="Q4" s="3"/>
      <c r="R4" s="4"/>
      <c r="S4" s="4"/>
      <c r="T4" s="4"/>
      <c r="U4" s="4"/>
      <c r="V4" s="4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3"/>
      <c r="AH4" s="4"/>
      <c r="AI4" s="4"/>
      <c r="AJ4" s="4"/>
      <c r="AK4" s="4"/>
      <c r="AL4" s="4"/>
      <c r="AM4" s="9" t="s">
        <v>3</v>
      </c>
      <c r="AW4" s="3"/>
      <c r="AX4" s="4"/>
      <c r="AY4" s="4"/>
      <c r="AZ4" s="4"/>
      <c r="BA4" s="4"/>
      <c r="BB4" s="4"/>
      <c r="BC4" s="9" t="s">
        <v>3</v>
      </c>
      <c r="BM4" s="3"/>
      <c r="BN4" s="4"/>
      <c r="BO4" s="4"/>
      <c r="BP4" s="4"/>
      <c r="BQ4" s="4"/>
      <c r="BR4" s="4"/>
      <c r="BS4" s="9" t="s">
        <v>3</v>
      </c>
      <c r="CC4" s="3"/>
      <c r="CD4" s="4"/>
      <c r="CE4" s="4"/>
      <c r="CF4" s="4"/>
      <c r="CG4" s="4"/>
      <c r="CH4" s="4"/>
      <c r="CI4" s="9" t="s">
        <v>3</v>
      </c>
      <c r="CS4" s="3"/>
      <c r="CT4" s="4"/>
      <c r="CU4" s="4"/>
      <c r="CV4" s="4"/>
      <c r="CW4" s="4"/>
      <c r="CX4" s="4"/>
      <c r="CY4" s="9" t="s">
        <v>3</v>
      </c>
      <c r="DI4" s="3"/>
      <c r="DJ4" s="4"/>
      <c r="DK4" s="4"/>
      <c r="DL4" s="4"/>
      <c r="DM4" s="4"/>
      <c r="DN4" s="4"/>
      <c r="DO4" s="9" t="s">
        <v>3</v>
      </c>
      <c r="DY4" s="3"/>
      <c r="DZ4" s="4"/>
      <c r="EA4" s="4"/>
      <c r="EB4" s="4"/>
      <c r="EC4" s="4"/>
      <c r="ED4" s="4"/>
      <c r="EE4" s="9" t="s">
        <v>3</v>
      </c>
      <c r="EO4" s="3"/>
      <c r="EP4" s="4"/>
      <c r="EQ4" s="4"/>
      <c r="ER4" s="4"/>
      <c r="ES4" s="4"/>
      <c r="ET4" s="4"/>
      <c r="EU4" s="9" t="s">
        <v>3</v>
      </c>
      <c r="FE4" s="3"/>
      <c r="FF4" s="4"/>
      <c r="FG4" s="4"/>
      <c r="FH4" s="4"/>
      <c r="FI4" s="4"/>
      <c r="FJ4" s="4"/>
      <c r="FK4" s="9" t="s">
        <v>3</v>
      </c>
      <c r="FU4" s="3"/>
      <c r="FV4" s="4"/>
      <c r="FW4" s="4"/>
      <c r="FX4" s="4"/>
      <c r="FY4" s="4"/>
      <c r="FZ4" s="4"/>
      <c r="GA4" s="9" t="s">
        <v>3</v>
      </c>
      <c r="GK4" s="3"/>
      <c r="GL4" s="4"/>
      <c r="GM4" s="4"/>
      <c r="GN4" s="4"/>
      <c r="GO4" s="4"/>
      <c r="GP4" s="4"/>
      <c r="GQ4" s="9" t="s">
        <v>3</v>
      </c>
      <c r="HA4" s="3"/>
      <c r="HB4" s="4"/>
      <c r="HC4" s="4"/>
      <c r="HD4" s="4"/>
      <c r="HE4" s="4"/>
      <c r="HF4" s="4"/>
      <c r="HG4" s="9" t="s">
        <v>3</v>
      </c>
      <c r="HQ4" s="3"/>
      <c r="HR4" s="4"/>
      <c r="HS4" s="4"/>
      <c r="HT4" s="4"/>
      <c r="HU4" s="4"/>
      <c r="HV4" s="4"/>
      <c r="HW4" s="9" t="s">
        <v>3</v>
      </c>
      <c r="IG4" s="3"/>
      <c r="IH4" s="4"/>
      <c r="II4" s="4"/>
      <c r="IJ4" s="4"/>
      <c r="IK4" s="4"/>
      <c r="IL4" s="4"/>
      <c r="IM4" s="9" t="s">
        <v>3</v>
      </c>
      <c r="IW4" s="3"/>
      <c r="IX4" s="4"/>
      <c r="IY4" s="4"/>
      <c r="IZ4" s="4"/>
      <c r="JA4" s="4"/>
      <c r="JB4" s="4"/>
      <c r="JC4" s="9" t="s">
        <v>3</v>
      </c>
      <c r="JM4" s="3"/>
      <c r="JN4" s="4"/>
      <c r="JO4" s="4"/>
      <c r="JP4" s="4"/>
      <c r="JQ4" s="4"/>
      <c r="JR4" s="4"/>
      <c r="JS4" s="9" t="s">
        <v>3</v>
      </c>
      <c r="KC4" s="3"/>
      <c r="KD4" s="4"/>
      <c r="KE4" s="4"/>
      <c r="KF4" s="4"/>
      <c r="KG4" s="4"/>
      <c r="KH4" s="4"/>
      <c r="KI4" s="9" t="s">
        <v>3</v>
      </c>
      <c r="KS4" s="3"/>
      <c r="KT4" s="4"/>
      <c r="KU4" s="4"/>
      <c r="KV4" s="4"/>
      <c r="KW4" s="4"/>
      <c r="KX4" s="4"/>
      <c r="KY4" s="9" t="s">
        <v>3</v>
      </c>
      <c r="LI4" s="3"/>
      <c r="LJ4" s="4"/>
      <c r="LK4" s="4"/>
      <c r="LL4" s="4"/>
      <c r="LM4" s="4"/>
      <c r="LN4" s="4"/>
      <c r="LO4" s="9" t="s">
        <v>3</v>
      </c>
      <c r="LY4" s="3"/>
      <c r="LZ4" s="4"/>
      <c r="MA4" s="4"/>
      <c r="MB4" s="4"/>
      <c r="MC4" s="4"/>
      <c r="MD4" s="4"/>
      <c r="ME4" s="9" t="s">
        <v>3</v>
      </c>
      <c r="MO4" s="3"/>
      <c r="MP4" s="4"/>
      <c r="MQ4" s="4"/>
      <c r="MR4" s="4"/>
      <c r="MS4" s="4"/>
      <c r="MT4" s="4"/>
      <c r="MU4" s="9" t="s">
        <v>3</v>
      </c>
      <c r="NE4" s="3"/>
      <c r="NF4" s="4"/>
      <c r="NG4" s="4"/>
      <c r="NH4" s="4"/>
      <c r="NI4" s="4"/>
      <c r="NJ4" s="4"/>
      <c r="NK4" s="9" t="s">
        <v>3</v>
      </c>
      <c r="NU4" s="3"/>
      <c r="NV4" s="4"/>
      <c r="NW4" s="4"/>
      <c r="NX4" s="4"/>
      <c r="NY4" s="4"/>
      <c r="NZ4" s="4"/>
      <c r="OA4" s="9" t="s">
        <v>3</v>
      </c>
      <c r="OK4" s="3"/>
      <c r="OL4" s="4"/>
      <c r="OM4" s="4"/>
      <c r="ON4" s="4"/>
      <c r="OO4" s="4"/>
      <c r="OP4" s="4"/>
      <c r="OQ4" s="9" t="s">
        <v>3</v>
      </c>
      <c r="PA4" s="3"/>
      <c r="PB4" s="4"/>
      <c r="PC4" s="4"/>
      <c r="PD4" s="4"/>
      <c r="PE4" s="4"/>
      <c r="PF4" s="4"/>
      <c r="PG4" s="9" t="s">
        <v>3</v>
      </c>
      <c r="PQ4" s="3"/>
      <c r="PR4" s="4"/>
      <c r="PS4" s="4"/>
      <c r="PT4" s="4"/>
      <c r="PU4" s="4"/>
      <c r="PV4" s="4"/>
      <c r="PW4" s="9" t="s">
        <v>3</v>
      </c>
      <c r="QG4" s="3"/>
      <c r="QH4" s="4"/>
      <c r="QI4" s="4"/>
      <c r="QJ4" s="4"/>
      <c r="QK4" s="4"/>
      <c r="QL4" s="4"/>
      <c r="QM4" s="9" t="s">
        <v>3</v>
      </c>
      <c r="QW4" s="3"/>
      <c r="QX4" s="4"/>
      <c r="QY4" s="4"/>
      <c r="QZ4" s="4"/>
      <c r="RA4" s="4"/>
      <c r="RB4" s="4"/>
      <c r="RC4" s="9" t="s">
        <v>3</v>
      </c>
      <c r="RM4" s="3"/>
      <c r="RN4" s="4"/>
      <c r="RO4" s="4"/>
      <c r="RP4" s="4"/>
      <c r="RQ4" s="4"/>
      <c r="RR4" s="4"/>
      <c r="RS4" s="9" t="s">
        <v>3</v>
      </c>
      <c r="SC4" s="3"/>
      <c r="SD4" s="4"/>
      <c r="SE4" s="4"/>
      <c r="SF4" s="4"/>
      <c r="SG4" s="4"/>
      <c r="SH4" s="4"/>
      <c r="SI4" s="9" t="s">
        <v>3</v>
      </c>
      <c r="SS4" s="3"/>
      <c r="ST4" s="4"/>
      <c r="SU4" s="4"/>
      <c r="SV4" s="4"/>
      <c r="SW4" s="4"/>
      <c r="SX4" s="4"/>
      <c r="SY4" s="9" t="s">
        <v>3</v>
      </c>
      <c r="TI4" s="3"/>
      <c r="TJ4" s="4"/>
      <c r="TK4" s="4"/>
      <c r="TL4" s="4"/>
      <c r="TM4" s="4"/>
      <c r="TN4" s="4"/>
      <c r="TO4" s="9" t="s">
        <v>3</v>
      </c>
      <c r="TY4" s="3"/>
      <c r="TZ4" s="4"/>
      <c r="UA4" s="4"/>
      <c r="UB4" s="4"/>
      <c r="UC4" s="4"/>
      <c r="UD4" s="4"/>
      <c r="UE4" s="9" t="s">
        <v>3</v>
      </c>
      <c r="UO4" s="3"/>
      <c r="UP4" s="4"/>
      <c r="UQ4" s="4"/>
      <c r="UR4" s="4"/>
      <c r="US4" s="4"/>
      <c r="UT4" s="4"/>
      <c r="UU4" s="9" t="s">
        <v>3</v>
      </c>
      <c r="VE4" s="3"/>
      <c r="VF4" s="4"/>
      <c r="VG4" s="4"/>
      <c r="VH4" s="4"/>
      <c r="VI4" s="4"/>
      <c r="VJ4" s="4"/>
      <c r="VK4" s="9" t="s">
        <v>3</v>
      </c>
      <c r="VU4" s="3"/>
      <c r="VV4" s="4"/>
      <c r="VW4" s="4"/>
      <c r="VX4" s="4"/>
      <c r="VY4" s="4"/>
      <c r="VZ4" s="4"/>
      <c r="WA4" s="9" t="s">
        <v>3</v>
      </c>
      <c r="WK4" s="3"/>
      <c r="WL4" s="4"/>
      <c r="WM4" s="4"/>
      <c r="WN4" s="4"/>
      <c r="WO4" s="4"/>
      <c r="WP4" s="4"/>
      <c r="WQ4" s="9" t="s">
        <v>3</v>
      </c>
      <c r="XA4" s="3"/>
      <c r="XB4" s="4"/>
      <c r="XC4" s="4"/>
      <c r="XD4" s="4"/>
      <c r="XE4" s="4"/>
      <c r="XF4" s="4"/>
      <c r="XG4" s="9" t="s">
        <v>3</v>
      </c>
      <c r="XQ4" s="3"/>
      <c r="XR4" s="4"/>
      <c r="XS4" s="4"/>
      <c r="XT4" s="4"/>
      <c r="XU4" s="4"/>
      <c r="XV4" s="4"/>
      <c r="XW4" s="9" t="s">
        <v>3</v>
      </c>
      <c r="YG4" s="3"/>
      <c r="YH4" s="4"/>
      <c r="YI4" s="4"/>
      <c r="YJ4" s="4"/>
      <c r="YK4" s="4"/>
      <c r="YL4" s="4"/>
      <c r="YM4" s="9" t="s">
        <v>3</v>
      </c>
      <c r="YW4" s="3"/>
      <c r="YX4" s="4"/>
      <c r="YY4" s="4"/>
      <c r="YZ4" s="4"/>
      <c r="ZA4" s="4"/>
      <c r="ZB4" s="4"/>
      <c r="ZC4" s="9" t="s">
        <v>3</v>
      </c>
      <c r="ZM4" s="3"/>
      <c r="ZN4" s="4"/>
      <c r="ZO4" s="4"/>
      <c r="ZP4" s="4"/>
      <c r="ZQ4" s="4"/>
      <c r="ZR4" s="4"/>
      <c r="ZS4" s="9" t="s">
        <v>3</v>
      </c>
      <c r="AAC4" s="3"/>
      <c r="AAD4" s="4"/>
      <c r="AAE4" s="4"/>
      <c r="AAF4" s="4"/>
      <c r="AAG4" s="4"/>
      <c r="AAH4" s="4"/>
      <c r="AAI4" s="9" t="s">
        <v>3</v>
      </c>
      <c r="AAS4" s="3"/>
      <c r="AAT4" s="4"/>
      <c r="AAU4" s="4"/>
      <c r="AAV4" s="4"/>
      <c r="AAW4" s="4"/>
      <c r="AAX4" s="4"/>
      <c r="AAY4" s="9" t="s">
        <v>3</v>
      </c>
      <c r="ABI4" s="3"/>
      <c r="ABJ4" s="4"/>
      <c r="ABK4" s="4"/>
      <c r="ABL4" s="4"/>
      <c r="ABM4" s="4"/>
      <c r="ABN4" s="4"/>
      <c r="ABO4" s="9" t="s">
        <v>3</v>
      </c>
      <c r="ABY4" s="3"/>
      <c r="ABZ4" s="4"/>
      <c r="ACA4" s="4"/>
      <c r="ACB4" s="4"/>
      <c r="ACC4" s="4"/>
      <c r="ACD4" s="4"/>
      <c r="ACE4" s="9" t="s">
        <v>3</v>
      </c>
      <c r="ACO4" s="3"/>
      <c r="ACP4" s="4"/>
      <c r="ACQ4" s="4"/>
      <c r="ACR4" s="4"/>
      <c r="ACS4" s="4"/>
      <c r="ACT4" s="4"/>
      <c r="ACU4" s="9" t="s">
        <v>3</v>
      </c>
      <c r="ADE4" s="3"/>
      <c r="ADF4" s="4"/>
      <c r="ADG4" s="4"/>
      <c r="ADH4" s="4"/>
      <c r="ADI4" s="4"/>
      <c r="ADJ4" s="4"/>
      <c r="ADK4" s="9" t="s">
        <v>3</v>
      </c>
      <c r="ADU4" s="3"/>
      <c r="ADV4" s="4"/>
      <c r="ADW4" s="4"/>
      <c r="ADX4" s="4"/>
      <c r="ADY4" s="4"/>
      <c r="ADZ4" s="4"/>
      <c r="AEA4" s="9" t="s">
        <v>3</v>
      </c>
      <c r="AEK4" s="3"/>
      <c r="AEL4" s="4"/>
      <c r="AEM4" s="4"/>
      <c r="AEN4" s="4"/>
      <c r="AEO4" s="4"/>
      <c r="AEP4" s="4"/>
      <c r="AEQ4" s="9" t="s">
        <v>3</v>
      </c>
      <c r="AFA4" s="3"/>
      <c r="AFB4" s="4"/>
      <c r="AFC4" s="4"/>
      <c r="AFD4" s="4"/>
      <c r="AFE4" s="4"/>
      <c r="AFF4" s="4"/>
      <c r="AFG4" s="9" t="s">
        <v>3</v>
      </c>
      <c r="AFQ4" s="3"/>
      <c r="AFR4" s="4"/>
      <c r="AFS4" s="4"/>
      <c r="AFT4" s="4"/>
      <c r="AFU4" s="4"/>
      <c r="AFV4" s="4"/>
      <c r="AFW4" s="9" t="s">
        <v>3</v>
      </c>
      <c r="AGG4" s="3"/>
      <c r="AGH4" s="4"/>
      <c r="AGI4" s="4"/>
      <c r="AGJ4" s="4"/>
      <c r="AGK4" s="4"/>
      <c r="AGL4" s="4"/>
      <c r="AGM4" s="9" t="s">
        <v>3</v>
      </c>
      <c r="AGW4" s="3"/>
      <c r="AGX4" s="4"/>
      <c r="AGY4" s="4"/>
      <c r="AGZ4" s="4"/>
      <c r="AHA4" s="4"/>
      <c r="AHB4" s="4"/>
      <c r="AHC4" s="9" t="s">
        <v>3</v>
      </c>
      <c r="AHM4" s="3"/>
      <c r="AHN4" s="4"/>
      <c r="AHO4" s="4"/>
      <c r="AHP4" s="4"/>
      <c r="AHQ4" s="4"/>
      <c r="AHR4" s="4"/>
      <c r="AHS4" s="9" t="s">
        <v>3</v>
      </c>
      <c r="AIC4" s="3"/>
      <c r="AID4" s="4"/>
      <c r="AIE4" s="4"/>
      <c r="AIF4" s="4"/>
      <c r="AIG4" s="4"/>
      <c r="AIH4" s="4"/>
      <c r="AII4" s="9" t="s">
        <v>3</v>
      </c>
      <c r="AIS4" s="3"/>
      <c r="AIT4" s="4"/>
      <c r="AIU4" s="4"/>
      <c r="AIV4" s="4"/>
      <c r="AIW4" s="4"/>
      <c r="AIX4" s="4"/>
      <c r="AIY4" s="9" t="s">
        <v>3</v>
      </c>
      <c r="AJI4" s="3"/>
      <c r="AJJ4" s="4"/>
      <c r="AJK4" s="4"/>
      <c r="AJL4" s="4"/>
      <c r="AJM4" s="4"/>
      <c r="AJN4" s="4"/>
      <c r="AJO4" s="9" t="s">
        <v>3</v>
      </c>
      <c r="AJY4" s="3"/>
      <c r="AJZ4" s="4"/>
      <c r="AKA4" s="4"/>
      <c r="AKB4" s="4"/>
      <c r="AKC4" s="4"/>
      <c r="AKD4" s="4"/>
      <c r="AKE4" s="9" t="s">
        <v>3</v>
      </c>
      <c r="AKO4" s="3"/>
      <c r="AKP4" s="4"/>
      <c r="AKQ4" s="4"/>
      <c r="AKR4" s="4"/>
      <c r="AKS4" s="4"/>
      <c r="AKT4" s="4"/>
      <c r="AKU4" s="9" t="s">
        <v>3</v>
      </c>
      <c r="ALE4" s="3"/>
      <c r="ALF4" s="4"/>
      <c r="ALG4" s="4"/>
      <c r="ALH4" s="4"/>
      <c r="ALI4" s="4"/>
      <c r="ALJ4" s="4"/>
      <c r="ALK4" s="9" t="s">
        <v>3</v>
      </c>
      <c r="ALU4" s="3"/>
      <c r="ALV4" s="4"/>
      <c r="ALW4" s="4"/>
      <c r="ALX4" s="4"/>
      <c r="ALY4" s="4"/>
      <c r="ALZ4" s="4"/>
      <c r="AMA4" s="9" t="s">
        <v>3</v>
      </c>
    </row>
    <row r="5" spans="1:1015" s="15" customFormat="1" ht="10.5" customHeight="1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3"/>
      <c r="AH5" s="13"/>
      <c r="AI5" s="13"/>
      <c r="AJ5" s="13"/>
      <c r="AK5" s="13"/>
      <c r="AL5" s="13"/>
      <c r="AM5" s="15" t="s">
        <v>5</v>
      </c>
      <c r="AW5" s="13"/>
      <c r="AX5" s="13"/>
      <c r="AY5" s="13"/>
      <c r="AZ5" s="13"/>
      <c r="BA5" s="13"/>
      <c r="BB5" s="13"/>
      <c r="BC5" s="15" t="s">
        <v>5</v>
      </c>
      <c r="BM5" s="13"/>
      <c r="BN5" s="13"/>
      <c r="BO5" s="13"/>
      <c r="BP5" s="13"/>
      <c r="BQ5" s="13"/>
      <c r="BR5" s="13"/>
      <c r="BS5" s="15" t="s">
        <v>5</v>
      </c>
      <c r="CC5" s="13"/>
      <c r="CD5" s="13"/>
      <c r="CE5" s="13"/>
      <c r="CF5" s="13"/>
      <c r="CG5" s="13"/>
      <c r="CH5" s="13"/>
      <c r="CI5" s="15" t="s">
        <v>5</v>
      </c>
      <c r="CS5" s="13"/>
      <c r="CT5" s="13"/>
      <c r="CU5" s="13"/>
      <c r="CV5" s="13"/>
      <c r="CW5" s="13"/>
      <c r="CX5" s="13"/>
      <c r="CY5" s="15" t="s">
        <v>5</v>
      </c>
      <c r="DI5" s="13"/>
      <c r="DJ5" s="13"/>
      <c r="DK5" s="13"/>
      <c r="DL5" s="13"/>
      <c r="DM5" s="13"/>
      <c r="DN5" s="13"/>
      <c r="DO5" s="15" t="s">
        <v>5</v>
      </c>
      <c r="DY5" s="13"/>
      <c r="DZ5" s="13"/>
      <c r="EA5" s="13"/>
      <c r="EB5" s="13"/>
      <c r="EC5" s="13"/>
      <c r="ED5" s="13"/>
      <c r="EE5" s="15" t="s">
        <v>5</v>
      </c>
      <c r="EO5" s="13"/>
      <c r="EP5" s="13"/>
      <c r="EQ5" s="13"/>
      <c r="ER5" s="13"/>
      <c r="ES5" s="13"/>
      <c r="ET5" s="13"/>
      <c r="EU5" s="15" t="s">
        <v>5</v>
      </c>
      <c r="FE5" s="13"/>
      <c r="FF5" s="13"/>
      <c r="FG5" s="13"/>
      <c r="FH5" s="13"/>
      <c r="FI5" s="13"/>
      <c r="FJ5" s="13"/>
      <c r="FK5" s="15" t="s">
        <v>5</v>
      </c>
      <c r="FU5" s="13"/>
      <c r="FV5" s="13"/>
      <c r="FW5" s="13"/>
      <c r="FX5" s="13"/>
      <c r="FY5" s="13"/>
      <c r="FZ5" s="13"/>
      <c r="GA5" s="15" t="s">
        <v>5</v>
      </c>
      <c r="GK5" s="13"/>
      <c r="GL5" s="13"/>
      <c r="GM5" s="13"/>
      <c r="GN5" s="13"/>
      <c r="GO5" s="13"/>
      <c r="GP5" s="13"/>
      <c r="GQ5" s="15" t="s">
        <v>5</v>
      </c>
      <c r="HA5" s="13"/>
      <c r="HB5" s="13"/>
      <c r="HC5" s="13"/>
      <c r="HD5" s="13"/>
      <c r="HE5" s="13"/>
      <c r="HF5" s="13"/>
      <c r="HG5" s="15" t="s">
        <v>5</v>
      </c>
      <c r="HQ5" s="13"/>
      <c r="HR5" s="13"/>
      <c r="HS5" s="13"/>
      <c r="HT5" s="13"/>
      <c r="HU5" s="13"/>
      <c r="HV5" s="13"/>
      <c r="HW5" s="15" t="s">
        <v>5</v>
      </c>
      <c r="IG5" s="13"/>
      <c r="IH5" s="13"/>
      <c r="II5" s="13"/>
      <c r="IJ5" s="13"/>
      <c r="IK5" s="13"/>
      <c r="IL5" s="13"/>
      <c r="IM5" s="15" t="s">
        <v>5</v>
      </c>
      <c r="IW5" s="13"/>
      <c r="IX5" s="13"/>
      <c r="IY5" s="13"/>
      <c r="IZ5" s="13"/>
      <c r="JA5" s="13"/>
      <c r="JB5" s="13"/>
      <c r="JC5" s="15" t="s">
        <v>5</v>
      </c>
      <c r="JM5" s="13"/>
      <c r="JN5" s="13"/>
      <c r="JO5" s="13"/>
      <c r="JP5" s="13"/>
      <c r="JQ5" s="13"/>
      <c r="JR5" s="13"/>
      <c r="JS5" s="15" t="s">
        <v>5</v>
      </c>
      <c r="KC5" s="13"/>
      <c r="KD5" s="13"/>
      <c r="KE5" s="13"/>
      <c r="KF5" s="13"/>
      <c r="KG5" s="13"/>
      <c r="KH5" s="13"/>
      <c r="KI5" s="15" t="s">
        <v>5</v>
      </c>
      <c r="KS5" s="13"/>
      <c r="KT5" s="13"/>
      <c r="KU5" s="13"/>
      <c r="KV5" s="13"/>
      <c r="KW5" s="13"/>
      <c r="KX5" s="13"/>
      <c r="KY5" s="15" t="s">
        <v>5</v>
      </c>
      <c r="LI5" s="13"/>
      <c r="LJ5" s="13"/>
      <c r="LK5" s="13"/>
      <c r="LL5" s="13"/>
      <c r="LM5" s="13"/>
      <c r="LN5" s="13"/>
      <c r="LO5" s="15" t="s">
        <v>5</v>
      </c>
      <c r="LY5" s="13"/>
      <c r="LZ5" s="13"/>
      <c r="MA5" s="13"/>
      <c r="MB5" s="13"/>
      <c r="MC5" s="13"/>
      <c r="MD5" s="13"/>
      <c r="ME5" s="15" t="s">
        <v>5</v>
      </c>
      <c r="MO5" s="13"/>
      <c r="MP5" s="13"/>
      <c r="MQ5" s="13"/>
      <c r="MR5" s="13"/>
      <c r="MS5" s="13"/>
      <c r="MT5" s="13"/>
      <c r="MU5" s="15" t="s">
        <v>5</v>
      </c>
      <c r="NE5" s="13"/>
      <c r="NF5" s="13"/>
      <c r="NG5" s="13"/>
      <c r="NH5" s="13"/>
      <c r="NI5" s="13"/>
      <c r="NJ5" s="13"/>
      <c r="NK5" s="15" t="s">
        <v>5</v>
      </c>
      <c r="NU5" s="13"/>
      <c r="NV5" s="13"/>
      <c r="NW5" s="13"/>
      <c r="NX5" s="13"/>
      <c r="NY5" s="13"/>
      <c r="NZ5" s="13"/>
      <c r="OA5" s="15" t="s">
        <v>5</v>
      </c>
      <c r="OK5" s="13"/>
      <c r="OL5" s="13"/>
      <c r="OM5" s="13"/>
      <c r="ON5" s="13"/>
      <c r="OO5" s="13"/>
      <c r="OP5" s="13"/>
      <c r="OQ5" s="15" t="s">
        <v>5</v>
      </c>
      <c r="PA5" s="13"/>
      <c r="PB5" s="13"/>
      <c r="PC5" s="13"/>
      <c r="PD5" s="13"/>
      <c r="PE5" s="13"/>
      <c r="PF5" s="13"/>
      <c r="PG5" s="15" t="s">
        <v>5</v>
      </c>
      <c r="PQ5" s="13"/>
      <c r="PR5" s="13"/>
      <c r="PS5" s="13"/>
      <c r="PT5" s="13"/>
      <c r="PU5" s="13"/>
      <c r="PV5" s="13"/>
      <c r="PW5" s="15" t="s">
        <v>5</v>
      </c>
      <c r="QG5" s="13"/>
      <c r="QH5" s="13"/>
      <c r="QI5" s="13"/>
      <c r="QJ5" s="13"/>
      <c r="QK5" s="13"/>
      <c r="QL5" s="13"/>
      <c r="QM5" s="15" t="s">
        <v>5</v>
      </c>
      <c r="QW5" s="13"/>
      <c r="QX5" s="13"/>
      <c r="QY5" s="13"/>
      <c r="QZ5" s="13"/>
      <c r="RA5" s="13"/>
      <c r="RB5" s="13"/>
      <c r="RC5" s="15" t="s">
        <v>5</v>
      </c>
      <c r="RM5" s="13"/>
      <c r="RN5" s="13"/>
      <c r="RO5" s="13"/>
      <c r="RP5" s="13"/>
      <c r="RQ5" s="13"/>
      <c r="RR5" s="13"/>
      <c r="RS5" s="15" t="s">
        <v>5</v>
      </c>
      <c r="SC5" s="13"/>
      <c r="SD5" s="13"/>
      <c r="SE5" s="13"/>
      <c r="SF5" s="13"/>
      <c r="SG5" s="13"/>
      <c r="SH5" s="13"/>
      <c r="SI5" s="15" t="s">
        <v>5</v>
      </c>
      <c r="SS5" s="13"/>
      <c r="ST5" s="13"/>
      <c r="SU5" s="13"/>
      <c r="SV5" s="13"/>
      <c r="SW5" s="13"/>
      <c r="SX5" s="13"/>
      <c r="SY5" s="15" t="s">
        <v>5</v>
      </c>
      <c r="TI5" s="13"/>
      <c r="TJ5" s="13"/>
      <c r="TK5" s="13"/>
      <c r="TL5" s="13"/>
      <c r="TM5" s="13"/>
      <c r="TN5" s="13"/>
      <c r="TO5" s="15" t="s">
        <v>5</v>
      </c>
      <c r="TY5" s="13"/>
      <c r="TZ5" s="13"/>
      <c r="UA5" s="13"/>
      <c r="UB5" s="13"/>
      <c r="UC5" s="13"/>
      <c r="UD5" s="13"/>
      <c r="UE5" s="15" t="s">
        <v>5</v>
      </c>
      <c r="UO5" s="13"/>
      <c r="UP5" s="13"/>
      <c r="UQ5" s="13"/>
      <c r="UR5" s="13"/>
      <c r="US5" s="13"/>
      <c r="UT5" s="13"/>
      <c r="UU5" s="15" t="s">
        <v>5</v>
      </c>
      <c r="VE5" s="13"/>
      <c r="VF5" s="13"/>
      <c r="VG5" s="13"/>
      <c r="VH5" s="13"/>
      <c r="VI5" s="13"/>
      <c r="VJ5" s="13"/>
      <c r="VK5" s="15" t="s">
        <v>5</v>
      </c>
      <c r="VU5" s="13"/>
      <c r="VV5" s="13"/>
      <c r="VW5" s="13"/>
      <c r="VX5" s="13"/>
      <c r="VY5" s="13"/>
      <c r="VZ5" s="13"/>
      <c r="WA5" s="15" t="s">
        <v>5</v>
      </c>
      <c r="WK5" s="13"/>
      <c r="WL5" s="13"/>
      <c r="WM5" s="13"/>
      <c r="WN5" s="13"/>
      <c r="WO5" s="13"/>
      <c r="WP5" s="13"/>
      <c r="WQ5" s="15" t="s">
        <v>5</v>
      </c>
      <c r="XA5" s="13"/>
      <c r="XB5" s="13"/>
      <c r="XC5" s="13"/>
      <c r="XD5" s="13"/>
      <c r="XE5" s="13"/>
      <c r="XF5" s="13"/>
      <c r="XG5" s="15" t="s">
        <v>5</v>
      </c>
      <c r="XQ5" s="13"/>
      <c r="XR5" s="13"/>
      <c r="XS5" s="13"/>
      <c r="XT5" s="13"/>
      <c r="XU5" s="13"/>
      <c r="XV5" s="13"/>
      <c r="XW5" s="15" t="s">
        <v>5</v>
      </c>
      <c r="YG5" s="13"/>
      <c r="YH5" s="13"/>
      <c r="YI5" s="13"/>
      <c r="YJ5" s="13"/>
      <c r="YK5" s="13"/>
      <c r="YL5" s="13"/>
      <c r="YM5" s="15" t="s">
        <v>5</v>
      </c>
      <c r="YW5" s="13"/>
      <c r="YX5" s="13"/>
      <c r="YY5" s="13"/>
      <c r="YZ5" s="13"/>
      <c r="ZA5" s="13"/>
      <c r="ZB5" s="13"/>
      <c r="ZC5" s="15" t="s">
        <v>5</v>
      </c>
      <c r="ZM5" s="13"/>
      <c r="ZN5" s="13"/>
      <c r="ZO5" s="13"/>
      <c r="ZP5" s="13"/>
      <c r="ZQ5" s="13"/>
      <c r="ZR5" s="13"/>
      <c r="ZS5" s="15" t="s">
        <v>5</v>
      </c>
      <c r="AAC5" s="13"/>
      <c r="AAD5" s="13"/>
      <c r="AAE5" s="13"/>
      <c r="AAF5" s="13"/>
      <c r="AAG5" s="13"/>
      <c r="AAH5" s="13"/>
      <c r="AAI5" s="15" t="s">
        <v>5</v>
      </c>
      <c r="AAS5" s="13"/>
      <c r="AAT5" s="13"/>
      <c r="AAU5" s="13"/>
      <c r="AAV5" s="13"/>
      <c r="AAW5" s="13"/>
      <c r="AAX5" s="13"/>
      <c r="AAY5" s="15" t="s">
        <v>5</v>
      </c>
      <c r="ABI5" s="13"/>
      <c r="ABJ5" s="13"/>
      <c r="ABK5" s="13"/>
      <c r="ABL5" s="13"/>
      <c r="ABM5" s="13"/>
      <c r="ABN5" s="13"/>
      <c r="ABO5" s="15" t="s">
        <v>5</v>
      </c>
      <c r="ABY5" s="13"/>
      <c r="ABZ5" s="13"/>
      <c r="ACA5" s="13"/>
      <c r="ACB5" s="13"/>
      <c r="ACC5" s="13"/>
      <c r="ACD5" s="13"/>
      <c r="ACE5" s="15" t="s">
        <v>5</v>
      </c>
      <c r="ACO5" s="13"/>
      <c r="ACP5" s="13"/>
      <c r="ACQ5" s="13"/>
      <c r="ACR5" s="13"/>
      <c r="ACS5" s="13"/>
      <c r="ACT5" s="13"/>
      <c r="ACU5" s="15" t="s">
        <v>5</v>
      </c>
      <c r="ADE5" s="13"/>
      <c r="ADF5" s="13"/>
      <c r="ADG5" s="13"/>
      <c r="ADH5" s="13"/>
      <c r="ADI5" s="13"/>
      <c r="ADJ5" s="13"/>
      <c r="ADK5" s="15" t="s">
        <v>5</v>
      </c>
      <c r="ADU5" s="13"/>
      <c r="ADV5" s="13"/>
      <c r="ADW5" s="13"/>
      <c r="ADX5" s="13"/>
      <c r="ADY5" s="13"/>
      <c r="ADZ5" s="13"/>
      <c r="AEA5" s="15" t="s">
        <v>5</v>
      </c>
      <c r="AEK5" s="13"/>
      <c r="AEL5" s="13"/>
      <c r="AEM5" s="13"/>
      <c r="AEN5" s="13"/>
      <c r="AEO5" s="13"/>
      <c r="AEP5" s="13"/>
      <c r="AEQ5" s="15" t="s">
        <v>5</v>
      </c>
      <c r="AFA5" s="13"/>
      <c r="AFB5" s="13"/>
      <c r="AFC5" s="13"/>
      <c r="AFD5" s="13"/>
      <c r="AFE5" s="13"/>
      <c r="AFF5" s="13"/>
      <c r="AFG5" s="15" t="s">
        <v>5</v>
      </c>
      <c r="AFQ5" s="13"/>
      <c r="AFR5" s="13"/>
      <c r="AFS5" s="13"/>
      <c r="AFT5" s="13"/>
      <c r="AFU5" s="13"/>
      <c r="AFV5" s="13"/>
      <c r="AFW5" s="15" t="s">
        <v>5</v>
      </c>
      <c r="AGG5" s="13"/>
      <c r="AGH5" s="13"/>
      <c r="AGI5" s="13"/>
      <c r="AGJ5" s="13"/>
      <c r="AGK5" s="13"/>
      <c r="AGL5" s="13"/>
      <c r="AGM5" s="15" t="s">
        <v>5</v>
      </c>
      <c r="AGW5" s="13"/>
      <c r="AGX5" s="13"/>
      <c r="AGY5" s="13"/>
      <c r="AGZ5" s="13"/>
      <c r="AHA5" s="13"/>
      <c r="AHB5" s="13"/>
      <c r="AHC5" s="15" t="s">
        <v>5</v>
      </c>
      <c r="AHM5" s="13"/>
      <c r="AHN5" s="13"/>
      <c r="AHO5" s="13"/>
      <c r="AHP5" s="13"/>
      <c r="AHQ5" s="13"/>
      <c r="AHR5" s="13"/>
      <c r="AHS5" s="15" t="s">
        <v>5</v>
      </c>
      <c r="AIC5" s="13"/>
      <c r="AID5" s="13"/>
      <c r="AIE5" s="13"/>
      <c r="AIF5" s="13"/>
      <c r="AIG5" s="13"/>
      <c r="AIH5" s="13"/>
      <c r="AII5" s="15" t="s">
        <v>5</v>
      </c>
      <c r="AIS5" s="13"/>
      <c r="AIT5" s="13"/>
      <c r="AIU5" s="13"/>
      <c r="AIV5" s="13"/>
      <c r="AIW5" s="13"/>
      <c r="AIX5" s="13"/>
      <c r="AIY5" s="15" t="s">
        <v>5</v>
      </c>
      <c r="AJI5" s="13"/>
      <c r="AJJ5" s="13"/>
      <c r="AJK5" s="13"/>
      <c r="AJL5" s="13"/>
      <c r="AJM5" s="13"/>
      <c r="AJN5" s="13"/>
      <c r="AJO5" s="15" t="s">
        <v>5</v>
      </c>
      <c r="AJY5" s="13"/>
      <c r="AJZ5" s="13"/>
      <c r="AKA5" s="13"/>
      <c r="AKB5" s="13"/>
      <c r="AKC5" s="13"/>
      <c r="AKD5" s="13"/>
      <c r="AKE5" s="15" t="s">
        <v>5</v>
      </c>
      <c r="AKO5" s="13"/>
      <c r="AKP5" s="13"/>
      <c r="AKQ5" s="13"/>
      <c r="AKR5" s="13"/>
      <c r="AKS5" s="13"/>
      <c r="AKT5" s="13"/>
      <c r="AKU5" s="15" t="s">
        <v>5</v>
      </c>
      <c r="ALE5" s="13"/>
      <c r="ALF5" s="13"/>
      <c r="ALG5" s="13"/>
      <c r="ALH5" s="13"/>
      <c r="ALI5" s="13"/>
      <c r="ALJ5" s="13"/>
      <c r="ALK5" s="15" t="s">
        <v>5</v>
      </c>
      <c r="ALU5" s="13"/>
      <c r="ALV5" s="13"/>
      <c r="ALW5" s="13"/>
      <c r="ALX5" s="13"/>
      <c r="ALY5" s="13"/>
      <c r="ALZ5" s="13"/>
      <c r="AMA5" s="15" t="s">
        <v>5</v>
      </c>
    </row>
    <row r="6" spans="1:1024" s="19" customFormat="1" ht="10.5" customHeight="1">
      <c r="A6" s="16" t="s">
        <v>6</v>
      </c>
      <c r="B6" s="16"/>
      <c r="C6" s="16"/>
      <c r="D6" s="16"/>
      <c r="E6" s="16"/>
      <c r="F6" s="16"/>
      <c r="G6" s="16"/>
      <c r="H6" s="16"/>
      <c r="I6" s="16"/>
      <c r="J6" s="17"/>
      <c r="K6" s="13"/>
      <c r="L6" s="13"/>
      <c r="M6" s="13"/>
      <c r="N6" s="13"/>
      <c r="O6" s="13"/>
      <c r="P6" s="13"/>
      <c r="Q6" s="18"/>
      <c r="R6" s="18"/>
      <c r="S6" s="18"/>
      <c r="T6" s="18"/>
      <c r="U6" s="18"/>
      <c r="V6" s="18"/>
      <c r="W6" s="18"/>
      <c r="X6" s="18"/>
      <c r="Y6" s="18"/>
      <c r="Z6" s="18"/>
      <c r="AA6" s="13"/>
      <c r="AB6" s="13"/>
      <c r="AC6" s="13"/>
      <c r="AD6" s="13"/>
      <c r="AE6" s="13"/>
      <c r="AF6" s="13"/>
      <c r="AG6" s="19" t="s">
        <v>7</v>
      </c>
      <c r="AQ6" s="13"/>
      <c r="AR6" s="13"/>
      <c r="AS6" s="13"/>
      <c r="AT6" s="13"/>
      <c r="AU6" s="13"/>
      <c r="AV6" s="13"/>
      <c r="AW6" s="19" t="s">
        <v>7</v>
      </c>
      <c r="BG6" s="13"/>
      <c r="BH6" s="13"/>
      <c r="BI6" s="13"/>
      <c r="BJ6" s="13"/>
      <c r="BK6" s="13"/>
      <c r="BL6" s="13"/>
      <c r="BM6" s="19" t="s">
        <v>7</v>
      </c>
      <c r="BW6" s="13"/>
      <c r="BX6" s="13"/>
      <c r="BY6" s="13"/>
      <c r="BZ6" s="13"/>
      <c r="CA6" s="13"/>
      <c r="CB6" s="13"/>
      <c r="CC6" s="19" t="s">
        <v>7</v>
      </c>
      <c r="CM6" s="13"/>
      <c r="CN6" s="13"/>
      <c r="CO6" s="13"/>
      <c r="CP6" s="13"/>
      <c r="CQ6" s="13"/>
      <c r="CR6" s="13"/>
      <c r="CS6" s="19" t="s">
        <v>7</v>
      </c>
      <c r="DC6" s="13"/>
      <c r="DD6" s="13"/>
      <c r="DE6" s="13"/>
      <c r="DF6" s="13"/>
      <c r="DG6" s="13"/>
      <c r="DH6" s="13"/>
      <c r="DI6" s="19" t="s">
        <v>7</v>
      </c>
      <c r="DS6" s="13"/>
      <c r="DT6" s="13"/>
      <c r="DU6" s="13"/>
      <c r="DV6" s="13"/>
      <c r="DW6" s="13"/>
      <c r="DX6" s="13"/>
      <c r="DY6" s="19" t="s">
        <v>7</v>
      </c>
      <c r="EI6" s="13"/>
      <c r="EJ6" s="13"/>
      <c r="EK6" s="13"/>
      <c r="EL6" s="13"/>
      <c r="EM6" s="13"/>
      <c r="EN6" s="13"/>
      <c r="EO6" s="19" t="s">
        <v>7</v>
      </c>
      <c r="EY6" s="13"/>
      <c r="EZ6" s="13"/>
      <c r="FA6" s="13"/>
      <c r="FB6" s="13"/>
      <c r="FC6" s="13"/>
      <c r="FD6" s="13"/>
      <c r="FE6" s="19" t="s">
        <v>7</v>
      </c>
      <c r="FO6" s="13"/>
      <c r="FP6" s="13"/>
      <c r="FQ6" s="13"/>
      <c r="FR6" s="13"/>
      <c r="FS6" s="13"/>
      <c r="FT6" s="13"/>
      <c r="FU6" s="19" t="s">
        <v>7</v>
      </c>
      <c r="GE6" s="13"/>
      <c r="GF6" s="13"/>
      <c r="GG6" s="13"/>
      <c r="GH6" s="13"/>
      <c r="GI6" s="13"/>
      <c r="GJ6" s="13"/>
      <c r="GK6" s="19" t="s">
        <v>7</v>
      </c>
      <c r="GU6" s="13"/>
      <c r="GV6" s="13"/>
      <c r="GW6" s="13"/>
      <c r="GX6" s="13"/>
      <c r="GY6" s="13"/>
      <c r="GZ6" s="13"/>
      <c r="HA6" s="19" t="s">
        <v>7</v>
      </c>
      <c r="HK6" s="13"/>
      <c r="HL6" s="13"/>
      <c r="HM6" s="13"/>
      <c r="HN6" s="13"/>
      <c r="HO6" s="13"/>
      <c r="HP6" s="13"/>
      <c r="HQ6" s="19" t="s">
        <v>7</v>
      </c>
      <c r="IA6" s="13"/>
      <c r="IB6" s="13"/>
      <c r="IC6" s="13"/>
      <c r="ID6" s="13"/>
      <c r="IE6" s="13"/>
      <c r="IF6" s="13"/>
      <c r="IG6" s="19" t="s">
        <v>7</v>
      </c>
      <c r="IQ6" s="13"/>
      <c r="IR6" s="13"/>
      <c r="IS6" s="13"/>
      <c r="IT6" s="13"/>
      <c r="IU6" s="13"/>
      <c r="IV6" s="13"/>
      <c r="IW6" s="19" t="s">
        <v>7</v>
      </c>
      <c r="JG6" s="13"/>
      <c r="JH6" s="13"/>
      <c r="JI6" s="13"/>
      <c r="JJ6" s="13"/>
      <c r="JK6" s="13"/>
      <c r="JL6" s="13"/>
      <c r="JM6" s="19" t="s">
        <v>7</v>
      </c>
      <c r="JW6" s="13"/>
      <c r="JX6" s="13"/>
      <c r="JY6" s="13"/>
      <c r="JZ6" s="13"/>
      <c r="KA6" s="13"/>
      <c r="KB6" s="13"/>
      <c r="KC6" s="19" t="s">
        <v>7</v>
      </c>
      <c r="KM6" s="13"/>
      <c r="KN6" s="13"/>
      <c r="KO6" s="13"/>
      <c r="KP6" s="13"/>
      <c r="KQ6" s="13"/>
      <c r="KR6" s="13"/>
      <c r="KS6" s="19" t="s">
        <v>7</v>
      </c>
      <c r="LC6" s="13"/>
      <c r="LD6" s="13"/>
      <c r="LE6" s="13"/>
      <c r="LF6" s="13"/>
      <c r="LG6" s="13"/>
      <c r="LH6" s="13"/>
      <c r="LI6" s="19" t="s">
        <v>7</v>
      </c>
      <c r="LS6" s="13"/>
      <c r="LT6" s="13"/>
      <c r="LU6" s="13"/>
      <c r="LV6" s="13"/>
      <c r="LW6" s="13"/>
      <c r="LX6" s="13"/>
      <c r="LY6" s="19" t="s">
        <v>7</v>
      </c>
      <c r="MI6" s="13"/>
      <c r="MJ6" s="13"/>
      <c r="MK6" s="13"/>
      <c r="ML6" s="13"/>
      <c r="MM6" s="13"/>
      <c r="MN6" s="13"/>
      <c r="MO6" s="19" t="s">
        <v>7</v>
      </c>
      <c r="MY6" s="13"/>
      <c r="MZ6" s="13"/>
      <c r="NA6" s="13"/>
      <c r="NB6" s="13"/>
      <c r="NC6" s="13"/>
      <c r="ND6" s="13"/>
      <c r="NE6" s="19" t="s">
        <v>7</v>
      </c>
      <c r="NO6" s="13"/>
      <c r="NP6" s="13"/>
      <c r="NQ6" s="13"/>
      <c r="NR6" s="13"/>
      <c r="NS6" s="13"/>
      <c r="NT6" s="13"/>
      <c r="NU6" s="19" t="s">
        <v>7</v>
      </c>
      <c r="OE6" s="13"/>
      <c r="OF6" s="13"/>
      <c r="OG6" s="13"/>
      <c r="OH6" s="13"/>
      <c r="OI6" s="13"/>
      <c r="OJ6" s="13"/>
      <c r="OK6" s="19" t="s">
        <v>7</v>
      </c>
      <c r="OU6" s="13"/>
      <c r="OV6" s="13"/>
      <c r="OW6" s="13"/>
      <c r="OX6" s="13"/>
      <c r="OY6" s="13"/>
      <c r="OZ6" s="13"/>
      <c r="PA6" s="19" t="s">
        <v>7</v>
      </c>
      <c r="PK6" s="13"/>
      <c r="PL6" s="13"/>
      <c r="PM6" s="13"/>
      <c r="PN6" s="13"/>
      <c r="PO6" s="13"/>
      <c r="PP6" s="13"/>
      <c r="PQ6" s="19" t="s">
        <v>7</v>
      </c>
      <c r="QA6" s="13"/>
      <c r="QB6" s="13"/>
      <c r="QC6" s="13"/>
      <c r="QD6" s="13"/>
      <c r="QE6" s="13"/>
      <c r="QF6" s="13"/>
      <c r="QG6" s="19" t="s">
        <v>7</v>
      </c>
      <c r="QQ6" s="13"/>
      <c r="QR6" s="13"/>
      <c r="QS6" s="13"/>
      <c r="QT6" s="13"/>
      <c r="QU6" s="13"/>
      <c r="QV6" s="13"/>
      <c r="QW6" s="19" t="s">
        <v>7</v>
      </c>
      <c r="RG6" s="13"/>
      <c r="RH6" s="13"/>
      <c r="RI6" s="13"/>
      <c r="RJ6" s="13"/>
      <c r="RK6" s="13"/>
      <c r="RL6" s="13"/>
      <c r="RM6" s="19" t="s">
        <v>7</v>
      </c>
      <c r="RW6" s="13"/>
      <c r="RX6" s="13"/>
      <c r="RY6" s="13"/>
      <c r="RZ6" s="13"/>
      <c r="SA6" s="13"/>
      <c r="SB6" s="13"/>
      <c r="SC6" s="19" t="s">
        <v>7</v>
      </c>
      <c r="SM6" s="13"/>
      <c r="SN6" s="13"/>
      <c r="SO6" s="13"/>
      <c r="SP6" s="13"/>
      <c r="SQ6" s="13"/>
      <c r="SR6" s="13"/>
      <c r="SS6" s="19" t="s">
        <v>7</v>
      </c>
      <c r="TC6" s="13"/>
      <c r="TD6" s="13"/>
      <c r="TE6" s="13"/>
      <c r="TF6" s="13"/>
      <c r="TG6" s="13"/>
      <c r="TH6" s="13"/>
      <c r="TI6" s="19" t="s">
        <v>7</v>
      </c>
      <c r="TS6" s="13"/>
      <c r="TT6" s="13"/>
      <c r="TU6" s="13"/>
      <c r="TV6" s="13"/>
      <c r="TW6" s="13"/>
      <c r="TX6" s="13"/>
      <c r="TY6" s="19" t="s">
        <v>7</v>
      </c>
      <c r="UI6" s="13"/>
      <c r="UJ6" s="13"/>
      <c r="UK6" s="13"/>
      <c r="UL6" s="13"/>
      <c r="UM6" s="13"/>
      <c r="UN6" s="13"/>
      <c r="UO6" s="19" t="s">
        <v>7</v>
      </c>
      <c r="UY6" s="13"/>
      <c r="UZ6" s="13"/>
      <c r="VA6" s="13"/>
      <c r="VB6" s="13"/>
      <c r="VC6" s="13"/>
      <c r="VD6" s="13"/>
      <c r="VE6" s="19" t="s">
        <v>7</v>
      </c>
      <c r="VO6" s="13"/>
      <c r="VP6" s="13"/>
      <c r="VQ6" s="13"/>
      <c r="VR6" s="13"/>
      <c r="VS6" s="13"/>
      <c r="VT6" s="13"/>
      <c r="VU6" s="19" t="s">
        <v>7</v>
      </c>
      <c r="WE6" s="13"/>
      <c r="WF6" s="13"/>
      <c r="WG6" s="13"/>
      <c r="WH6" s="13"/>
      <c r="WI6" s="13"/>
      <c r="WJ6" s="13"/>
      <c r="WK6" s="19" t="s">
        <v>7</v>
      </c>
      <c r="WU6" s="13"/>
      <c r="WV6" s="13"/>
      <c r="WW6" s="13"/>
      <c r="WX6" s="13"/>
      <c r="WY6" s="13"/>
      <c r="WZ6" s="13"/>
      <c r="XA6" s="19" t="s">
        <v>7</v>
      </c>
      <c r="XK6" s="13"/>
      <c r="XL6" s="13"/>
      <c r="XM6" s="13"/>
      <c r="XN6" s="13"/>
      <c r="XO6" s="13"/>
      <c r="XP6" s="13"/>
      <c r="XQ6" s="19" t="s">
        <v>7</v>
      </c>
      <c r="YA6" s="13"/>
      <c r="YB6" s="13"/>
      <c r="YC6" s="13"/>
      <c r="YD6" s="13"/>
      <c r="YE6" s="13"/>
      <c r="YF6" s="13"/>
      <c r="YG6" s="19" t="s">
        <v>7</v>
      </c>
      <c r="YQ6" s="13"/>
      <c r="YR6" s="13"/>
      <c r="YS6" s="13"/>
      <c r="YT6" s="13"/>
      <c r="YU6" s="13"/>
      <c r="YV6" s="13"/>
      <c r="YW6" s="19" t="s">
        <v>7</v>
      </c>
      <c r="ZG6" s="13"/>
      <c r="ZH6" s="13"/>
      <c r="ZI6" s="13"/>
      <c r="ZJ6" s="13"/>
      <c r="ZK6" s="13"/>
      <c r="ZL6" s="13"/>
      <c r="ZM6" s="19" t="s">
        <v>7</v>
      </c>
      <c r="ZW6" s="13"/>
      <c r="ZX6" s="13"/>
      <c r="ZY6" s="13"/>
      <c r="ZZ6" s="13"/>
      <c r="AAA6" s="13"/>
      <c r="AAB6" s="13"/>
      <c r="AAC6" s="19" t="s">
        <v>7</v>
      </c>
      <c r="AAM6" s="13"/>
      <c r="AAN6" s="13"/>
      <c r="AAO6" s="13"/>
      <c r="AAP6" s="13"/>
      <c r="AAQ6" s="13"/>
      <c r="AAR6" s="13"/>
      <c r="AAS6" s="19" t="s">
        <v>7</v>
      </c>
      <c r="ABC6" s="13"/>
      <c r="ABD6" s="13"/>
      <c r="ABE6" s="13"/>
      <c r="ABF6" s="13"/>
      <c r="ABG6" s="13"/>
      <c r="ABH6" s="13"/>
      <c r="ABI6" s="19" t="s">
        <v>7</v>
      </c>
      <c r="ABS6" s="13"/>
      <c r="ABT6" s="13"/>
      <c r="ABU6" s="13"/>
      <c r="ABV6" s="13"/>
      <c r="ABW6" s="13"/>
      <c r="ABX6" s="13"/>
      <c r="ABY6" s="19" t="s">
        <v>7</v>
      </c>
      <c r="ACI6" s="13"/>
      <c r="ACJ6" s="13"/>
      <c r="ACK6" s="13"/>
      <c r="ACL6" s="13"/>
      <c r="ACM6" s="13"/>
      <c r="ACN6" s="13"/>
      <c r="ACO6" s="19" t="s">
        <v>7</v>
      </c>
      <c r="ACY6" s="13"/>
      <c r="ACZ6" s="13"/>
      <c r="ADA6" s="13"/>
      <c r="ADB6" s="13"/>
      <c r="ADC6" s="13"/>
      <c r="ADD6" s="13"/>
      <c r="ADE6" s="19" t="s">
        <v>7</v>
      </c>
      <c r="ADO6" s="13"/>
      <c r="ADP6" s="13"/>
      <c r="ADQ6" s="13"/>
      <c r="ADR6" s="13"/>
      <c r="ADS6" s="13"/>
      <c r="ADT6" s="13"/>
      <c r="ADU6" s="19" t="s">
        <v>7</v>
      </c>
      <c r="AEE6" s="13"/>
      <c r="AEF6" s="13"/>
      <c r="AEG6" s="13"/>
      <c r="AEH6" s="13"/>
      <c r="AEI6" s="13"/>
      <c r="AEJ6" s="13"/>
      <c r="AEK6" s="19" t="s">
        <v>7</v>
      </c>
      <c r="AEU6" s="13"/>
      <c r="AEV6" s="13"/>
      <c r="AEW6" s="13"/>
      <c r="AEX6" s="13"/>
      <c r="AEY6" s="13"/>
      <c r="AEZ6" s="13"/>
      <c r="AFA6" s="19" t="s">
        <v>7</v>
      </c>
      <c r="AFK6" s="13"/>
      <c r="AFL6" s="13"/>
      <c r="AFM6" s="13"/>
      <c r="AFN6" s="13"/>
      <c r="AFO6" s="13"/>
      <c r="AFP6" s="13"/>
      <c r="AFQ6" s="19" t="s">
        <v>7</v>
      </c>
      <c r="AGA6" s="13"/>
      <c r="AGB6" s="13"/>
      <c r="AGC6" s="13"/>
      <c r="AGD6" s="13"/>
      <c r="AGE6" s="13"/>
      <c r="AGF6" s="13"/>
      <c r="AGG6" s="19" t="s">
        <v>7</v>
      </c>
      <c r="AGQ6" s="13"/>
      <c r="AGR6" s="13"/>
      <c r="AGS6" s="13"/>
      <c r="AGT6" s="13"/>
      <c r="AGU6" s="13"/>
      <c r="AGV6" s="13"/>
      <c r="AGW6" s="19" t="s">
        <v>7</v>
      </c>
      <c r="AHG6" s="13"/>
      <c r="AHH6" s="13"/>
      <c r="AHI6" s="13"/>
      <c r="AHJ6" s="13"/>
      <c r="AHK6" s="13"/>
      <c r="AHL6" s="13"/>
      <c r="AHM6" s="19" t="s">
        <v>7</v>
      </c>
      <c r="AHW6" s="13"/>
      <c r="AHX6" s="13"/>
      <c r="AHY6" s="13"/>
      <c r="AHZ6" s="13"/>
      <c r="AIA6" s="13"/>
      <c r="AIB6" s="13"/>
      <c r="AIC6" s="19" t="s">
        <v>7</v>
      </c>
      <c r="AIM6" s="13"/>
      <c r="AIN6" s="13"/>
      <c r="AIO6" s="13"/>
      <c r="AIP6" s="13"/>
      <c r="AIQ6" s="13"/>
      <c r="AIR6" s="13"/>
      <c r="AIS6" s="19" t="s">
        <v>7</v>
      </c>
      <c r="AJC6" s="13"/>
      <c r="AJD6" s="13"/>
      <c r="AJE6" s="13"/>
      <c r="AJF6" s="13"/>
      <c r="AJG6" s="13"/>
      <c r="AJH6" s="13"/>
      <c r="AJI6" s="19" t="s">
        <v>7</v>
      </c>
      <c r="AJS6" s="13"/>
      <c r="AJT6" s="13"/>
      <c r="AJU6" s="13"/>
      <c r="AJV6" s="13"/>
      <c r="AJW6" s="13"/>
      <c r="AJX6" s="13"/>
      <c r="AJY6" s="19" t="s">
        <v>7</v>
      </c>
      <c r="AKI6" s="13"/>
      <c r="AKJ6" s="13"/>
      <c r="AKK6" s="13"/>
      <c r="AKL6" s="13"/>
      <c r="AKM6" s="13"/>
      <c r="AKN6" s="13"/>
      <c r="AKO6" s="19" t="s">
        <v>7</v>
      </c>
      <c r="AKY6" s="13"/>
      <c r="AKZ6" s="13"/>
      <c r="ALA6" s="13"/>
      <c r="ALB6" s="13"/>
      <c r="ALC6" s="13"/>
      <c r="ALD6" s="13"/>
      <c r="ALE6" s="19" t="s">
        <v>7</v>
      </c>
      <c r="ALO6" s="13"/>
      <c r="ALP6" s="13"/>
      <c r="ALQ6" s="13"/>
      <c r="ALR6" s="13"/>
      <c r="ALS6" s="13"/>
      <c r="ALT6" s="13"/>
      <c r="ALU6" s="19" t="s">
        <v>7</v>
      </c>
      <c r="AME6" s="13"/>
      <c r="AMF6" s="13"/>
      <c r="AMG6" s="13"/>
      <c r="AMH6" s="13"/>
      <c r="AMI6" s="13"/>
      <c r="AMJ6" s="13"/>
    </row>
    <row r="7" spans="1:12" s="25" customFormat="1" ht="21" customHeight="1">
      <c r="A7" s="20" t="s">
        <v>8</v>
      </c>
      <c r="B7" s="21" t="s">
        <v>9</v>
      </c>
      <c r="C7" s="22" t="s">
        <v>10</v>
      </c>
      <c r="D7" s="20" t="s">
        <v>11</v>
      </c>
      <c r="E7" s="23" t="s">
        <v>12</v>
      </c>
      <c r="F7" s="23"/>
      <c r="G7" s="23" t="s">
        <v>13</v>
      </c>
      <c r="H7" s="23"/>
      <c r="I7" s="20" t="s">
        <v>14</v>
      </c>
      <c r="J7" s="24" t="s">
        <v>15</v>
      </c>
      <c r="K7" s="24" t="s">
        <v>16</v>
      </c>
      <c r="L7" s="24" t="s">
        <v>17</v>
      </c>
    </row>
    <row r="8" spans="1:12" s="34" customFormat="1" ht="15" customHeight="1">
      <c r="A8" s="26">
        <v>1</v>
      </c>
      <c r="B8" s="27" t="s">
        <v>18</v>
      </c>
      <c r="C8" s="28" t="s">
        <v>19</v>
      </c>
      <c r="D8" s="29" t="s">
        <v>20</v>
      </c>
      <c r="E8" s="30">
        <f>L8</f>
        <v>12</v>
      </c>
      <c r="F8" s="30"/>
      <c r="G8" s="31">
        <v>16</v>
      </c>
      <c r="H8" s="31"/>
      <c r="I8" s="32">
        <f>E8*G8</f>
        <v>192</v>
      </c>
      <c r="J8" s="33">
        <v>1</v>
      </c>
      <c r="K8" s="33">
        <v>12</v>
      </c>
      <c r="L8" s="33">
        <f>PRODUCT(J8,K8)</f>
        <v>12</v>
      </c>
    </row>
    <row r="9" spans="1:12" s="36" customFormat="1" ht="15" customHeight="1">
      <c r="A9" s="26">
        <v>2</v>
      </c>
      <c r="B9" s="27" t="s">
        <v>21</v>
      </c>
      <c r="C9" s="35" t="s">
        <v>22</v>
      </c>
      <c r="D9" s="29" t="s">
        <v>20</v>
      </c>
      <c r="E9" s="30">
        <f>L9</f>
        <v>12</v>
      </c>
      <c r="F9" s="30"/>
      <c r="G9" s="31">
        <v>26.84</v>
      </c>
      <c r="H9" s="31"/>
      <c r="I9" s="32">
        <f>E9*G9</f>
        <v>322.08</v>
      </c>
      <c r="J9" s="33">
        <v>1</v>
      </c>
      <c r="K9" s="33">
        <v>12</v>
      </c>
      <c r="L9" s="33">
        <f>PRODUCT(J9,K9)</f>
        <v>12</v>
      </c>
    </row>
    <row r="10" spans="1:12" s="34" customFormat="1" ht="15" customHeight="1">
      <c r="A10" s="26">
        <v>3</v>
      </c>
      <c r="B10" s="27" t="s">
        <v>23</v>
      </c>
      <c r="C10" s="28" t="s">
        <v>24</v>
      </c>
      <c r="D10" s="29" t="s">
        <v>20</v>
      </c>
      <c r="E10" s="30">
        <f>L10</f>
        <v>240</v>
      </c>
      <c r="F10" s="30"/>
      <c r="G10" s="31">
        <v>22.09</v>
      </c>
      <c r="H10" s="31"/>
      <c r="I10" s="32">
        <f>E10*G10</f>
        <v>5301.6</v>
      </c>
      <c r="J10" s="33">
        <v>20</v>
      </c>
      <c r="K10" s="33">
        <v>12</v>
      </c>
      <c r="L10" s="33">
        <f>PRODUCT(J10,K10)</f>
        <v>240</v>
      </c>
    </row>
    <row r="11" spans="1:12" s="34" customFormat="1" ht="15" customHeight="1">
      <c r="A11" s="26">
        <v>4</v>
      </c>
      <c r="B11" s="27" t="s">
        <v>25</v>
      </c>
      <c r="C11" s="28" t="s">
        <v>26</v>
      </c>
      <c r="D11" s="29" t="s">
        <v>20</v>
      </c>
      <c r="E11" s="30">
        <f>L11</f>
        <v>84</v>
      </c>
      <c r="F11" s="30"/>
      <c r="G11" s="31">
        <v>22</v>
      </c>
      <c r="H11" s="31"/>
      <c r="I11" s="32">
        <f>E11*G11</f>
        <v>1848</v>
      </c>
      <c r="J11" s="33">
        <v>7</v>
      </c>
      <c r="K11" s="33">
        <v>12</v>
      </c>
      <c r="L11" s="33">
        <f>PRODUCT(J11,K11)</f>
        <v>84</v>
      </c>
    </row>
    <row r="12" spans="1:12" s="34" customFormat="1" ht="15" customHeight="1">
      <c r="A12" s="26">
        <v>5</v>
      </c>
      <c r="B12" s="27" t="s">
        <v>27</v>
      </c>
      <c r="C12" s="28" t="s">
        <v>28</v>
      </c>
      <c r="D12" s="29" t="s">
        <v>20</v>
      </c>
      <c r="E12" s="30">
        <f>L12</f>
        <v>60</v>
      </c>
      <c r="F12" s="30"/>
      <c r="G12" s="31">
        <v>34.91</v>
      </c>
      <c r="H12" s="31"/>
      <c r="I12" s="32">
        <f>E12*G12</f>
        <v>2094.6</v>
      </c>
      <c r="J12" s="33">
        <v>5</v>
      </c>
      <c r="K12" s="33">
        <v>12</v>
      </c>
      <c r="L12" s="33">
        <f>PRODUCT(J12,K12)</f>
        <v>60</v>
      </c>
    </row>
    <row r="13" spans="1:12" s="38" customFormat="1" ht="15" customHeight="1">
      <c r="A13" s="26">
        <v>6</v>
      </c>
      <c r="B13" s="37" t="s">
        <v>29</v>
      </c>
      <c r="C13" s="35" t="s">
        <v>30</v>
      </c>
      <c r="D13" s="29" t="s">
        <v>20</v>
      </c>
      <c r="E13" s="30">
        <f>L13</f>
        <v>264</v>
      </c>
      <c r="F13" s="30"/>
      <c r="G13" s="31">
        <v>47.06</v>
      </c>
      <c r="H13" s="31"/>
      <c r="I13" s="32">
        <f>E13*G13</f>
        <v>12423.84</v>
      </c>
      <c r="J13" s="33">
        <v>22</v>
      </c>
      <c r="K13" s="33">
        <v>12</v>
      </c>
      <c r="L13" s="33">
        <f>PRODUCT(J13,K13)</f>
        <v>264</v>
      </c>
    </row>
    <row r="14" spans="1:12" s="34" customFormat="1" ht="15" customHeight="1">
      <c r="A14" s="26">
        <v>7</v>
      </c>
      <c r="B14" s="27" t="s">
        <v>31</v>
      </c>
      <c r="C14" s="28" t="s">
        <v>32</v>
      </c>
      <c r="D14" s="29" t="s">
        <v>20</v>
      </c>
      <c r="E14" s="30">
        <f>L14</f>
        <v>240</v>
      </c>
      <c r="F14" s="30"/>
      <c r="G14" s="31">
        <v>54.5</v>
      </c>
      <c r="H14" s="31"/>
      <c r="I14" s="32">
        <f>E14*G14</f>
        <v>13080</v>
      </c>
      <c r="J14" s="33">
        <v>20</v>
      </c>
      <c r="K14" s="33">
        <v>12</v>
      </c>
      <c r="L14" s="33">
        <f>PRODUCT(J14,K14)</f>
        <v>240</v>
      </c>
    </row>
    <row r="15" spans="1:12" s="34" customFormat="1" ht="15" customHeight="1">
      <c r="A15" s="26">
        <v>8</v>
      </c>
      <c r="B15" s="27" t="s">
        <v>33</v>
      </c>
      <c r="C15" s="28" t="s">
        <v>34</v>
      </c>
      <c r="D15" s="29" t="s">
        <v>20</v>
      </c>
      <c r="E15" s="30">
        <f>L15</f>
        <v>168</v>
      </c>
      <c r="F15" s="30"/>
      <c r="G15" s="31">
        <v>58.7</v>
      </c>
      <c r="H15" s="31"/>
      <c r="I15" s="32">
        <f>E15*G15</f>
        <v>9861.6</v>
      </c>
      <c r="J15" s="33">
        <v>14</v>
      </c>
      <c r="K15" s="33">
        <v>12</v>
      </c>
      <c r="L15" s="33">
        <f>PRODUCT(J15,K15)</f>
        <v>168</v>
      </c>
    </row>
    <row r="16" spans="1:12" s="34" customFormat="1" ht="15" customHeight="1">
      <c r="A16" s="26">
        <v>9</v>
      </c>
      <c r="B16" s="27" t="s">
        <v>35</v>
      </c>
      <c r="C16" s="28" t="s">
        <v>36</v>
      </c>
      <c r="D16" s="29" t="s">
        <v>20</v>
      </c>
      <c r="E16" s="30">
        <f>L16</f>
        <v>12</v>
      </c>
      <c r="F16" s="30"/>
      <c r="G16" s="31">
        <v>302.4</v>
      </c>
      <c r="H16" s="31"/>
      <c r="I16" s="32">
        <f>E16*G16</f>
        <v>3628.8</v>
      </c>
      <c r="J16" s="33">
        <v>1</v>
      </c>
      <c r="K16" s="33">
        <v>12</v>
      </c>
      <c r="L16" s="33">
        <f>PRODUCT(J16,K16)</f>
        <v>12</v>
      </c>
    </row>
    <row r="17" spans="1:12" s="34" customFormat="1" ht="19.5">
      <c r="A17" s="26">
        <v>10</v>
      </c>
      <c r="B17" s="27" t="s">
        <v>37</v>
      </c>
      <c r="C17" s="35" t="s">
        <v>38</v>
      </c>
      <c r="D17" s="29" t="s">
        <v>20</v>
      </c>
      <c r="E17" s="30">
        <f>L17</f>
        <v>240</v>
      </c>
      <c r="F17" s="30"/>
      <c r="G17" s="31">
        <v>26.6</v>
      </c>
      <c r="H17" s="31"/>
      <c r="I17" s="32">
        <f>E17*G17</f>
        <v>6384</v>
      </c>
      <c r="J17" s="33">
        <f>J10</f>
        <v>20</v>
      </c>
      <c r="K17" s="33">
        <v>12</v>
      </c>
      <c r="L17" s="33">
        <f>PRODUCT(J17,K17)</f>
        <v>240</v>
      </c>
    </row>
    <row r="18" spans="1:12" s="34" customFormat="1" ht="19.5">
      <c r="A18" s="26">
        <v>11</v>
      </c>
      <c r="B18" s="27" t="s">
        <v>39</v>
      </c>
      <c r="C18" s="35" t="s">
        <v>40</v>
      </c>
      <c r="D18" s="29" t="s">
        <v>20</v>
      </c>
      <c r="E18" s="30">
        <f>L18</f>
        <v>348</v>
      </c>
      <c r="F18" s="30"/>
      <c r="G18" s="31">
        <v>36.33</v>
      </c>
      <c r="H18" s="31"/>
      <c r="I18" s="32">
        <f>E18*G18</f>
        <v>12642.84</v>
      </c>
      <c r="J18" s="33">
        <f>J11+J13</f>
        <v>29</v>
      </c>
      <c r="K18" s="33">
        <v>12</v>
      </c>
      <c r="L18" s="33">
        <f>PRODUCT(J18,K18)</f>
        <v>348</v>
      </c>
    </row>
    <row r="19" spans="1:12" s="34" customFormat="1" ht="15" customHeight="1">
      <c r="A19" s="26">
        <v>12</v>
      </c>
      <c r="B19" s="27" t="s">
        <v>41</v>
      </c>
      <c r="C19" s="35" t="s">
        <v>42</v>
      </c>
      <c r="D19" s="29" t="s">
        <v>20</v>
      </c>
      <c r="E19" s="30">
        <f>L19</f>
        <v>300</v>
      </c>
      <c r="F19" s="30"/>
      <c r="G19" s="31">
        <v>49.02</v>
      </c>
      <c r="H19" s="31"/>
      <c r="I19" s="32">
        <f>E19*G19</f>
        <v>14706</v>
      </c>
      <c r="J19" s="33">
        <f>J12+J14</f>
        <v>25</v>
      </c>
      <c r="K19" s="33">
        <v>12</v>
      </c>
      <c r="L19" s="33">
        <f>PRODUCT(J19,K19)</f>
        <v>300</v>
      </c>
    </row>
    <row r="20" spans="1:12" s="34" customFormat="1" ht="15" customHeight="1">
      <c r="A20" s="26">
        <v>13</v>
      </c>
      <c r="B20" s="27" t="s">
        <v>43</v>
      </c>
      <c r="C20" s="35" t="s">
        <v>44</v>
      </c>
      <c r="D20" s="29" t="s">
        <v>20</v>
      </c>
      <c r="E20" s="30">
        <f>L20</f>
        <v>168</v>
      </c>
      <c r="F20" s="30"/>
      <c r="G20" s="31">
        <v>61.07</v>
      </c>
      <c r="H20" s="31"/>
      <c r="I20" s="32">
        <f>E20*G20</f>
        <v>10259.76</v>
      </c>
      <c r="J20" s="33">
        <f>J15</f>
        <v>14</v>
      </c>
      <c r="K20" s="33">
        <v>12</v>
      </c>
      <c r="L20" s="33">
        <f>PRODUCT(J20,K20)</f>
        <v>168</v>
      </c>
    </row>
    <row r="21" spans="1:12" s="34" customFormat="1" ht="10.5" customHeight="1">
      <c r="A21" s="26">
        <v>14</v>
      </c>
      <c r="B21" s="39" t="s">
        <v>45</v>
      </c>
      <c r="C21" s="40" t="s">
        <v>46</v>
      </c>
      <c r="D21" s="29" t="s">
        <v>20</v>
      </c>
      <c r="E21" s="30">
        <f>L21</f>
        <v>336</v>
      </c>
      <c r="F21" s="30"/>
      <c r="G21" s="31">
        <v>1.57</v>
      </c>
      <c r="H21" s="31"/>
      <c r="I21" s="32">
        <f>E21*G21</f>
        <v>527.52</v>
      </c>
      <c r="J21" s="33">
        <f>J44+J46+J50+10</f>
        <v>28</v>
      </c>
      <c r="K21" s="33">
        <v>12</v>
      </c>
      <c r="L21" s="33">
        <f>PRODUCT(J21,K21)</f>
        <v>336</v>
      </c>
    </row>
    <row r="22" spans="1:12" s="34" customFormat="1" ht="10.5" customHeight="1">
      <c r="A22" s="26">
        <v>15</v>
      </c>
      <c r="B22" s="37" t="s">
        <v>47</v>
      </c>
      <c r="C22" s="40" t="s">
        <v>48</v>
      </c>
      <c r="D22" s="29" t="s">
        <v>20</v>
      </c>
      <c r="E22" s="30">
        <f>L22</f>
        <v>780</v>
      </c>
      <c r="F22" s="30"/>
      <c r="G22" s="31">
        <v>11.23</v>
      </c>
      <c r="H22" s="31"/>
      <c r="I22" s="32">
        <f>E22*G22</f>
        <v>8759.4</v>
      </c>
      <c r="J22" s="33">
        <v>65</v>
      </c>
      <c r="K22" s="33">
        <v>12</v>
      </c>
      <c r="L22" s="33">
        <f>PRODUCT(J22,K22)</f>
        <v>780</v>
      </c>
    </row>
    <row r="23" spans="1:12" s="34" customFormat="1" ht="15" customHeight="1">
      <c r="A23" s="26">
        <v>16</v>
      </c>
      <c r="B23" s="37" t="s">
        <v>49</v>
      </c>
      <c r="C23" s="40" t="s">
        <v>50</v>
      </c>
      <c r="D23" s="29" t="s">
        <v>20</v>
      </c>
      <c r="E23" s="30">
        <f>L23</f>
        <v>540</v>
      </c>
      <c r="F23" s="30"/>
      <c r="G23" s="31">
        <v>7.58</v>
      </c>
      <c r="H23" s="31"/>
      <c r="I23" s="32">
        <f>E23*G23</f>
        <v>4093.2</v>
      </c>
      <c r="J23" s="33">
        <v>45</v>
      </c>
      <c r="K23" s="33">
        <v>12</v>
      </c>
      <c r="L23" s="33">
        <f>PRODUCT(J23,K23)</f>
        <v>540</v>
      </c>
    </row>
    <row r="24" spans="1:12" s="41" customFormat="1" ht="10.5" customHeight="1">
      <c r="A24" s="26">
        <v>17</v>
      </c>
      <c r="B24" s="37" t="s">
        <v>51</v>
      </c>
      <c r="C24" s="40" t="s">
        <v>52</v>
      </c>
      <c r="D24" s="29" t="s">
        <v>20</v>
      </c>
      <c r="E24" s="30">
        <f>L24</f>
        <v>780</v>
      </c>
      <c r="F24" s="30"/>
      <c r="G24" s="31">
        <v>22.34</v>
      </c>
      <c r="H24" s="31"/>
      <c r="I24" s="32">
        <f>E24*G24</f>
        <v>17425.2</v>
      </c>
      <c r="J24" s="33">
        <v>65</v>
      </c>
      <c r="K24" s="33">
        <v>12</v>
      </c>
      <c r="L24" s="33">
        <f>PRODUCT(J24,K24)</f>
        <v>780</v>
      </c>
    </row>
    <row r="25" spans="1:12" s="41" customFormat="1" ht="12.75" customHeight="1">
      <c r="A25" s="26">
        <v>18</v>
      </c>
      <c r="B25" s="37" t="s">
        <v>53</v>
      </c>
      <c r="C25" s="40" t="s">
        <v>54</v>
      </c>
      <c r="D25" s="29" t="s">
        <v>20</v>
      </c>
      <c r="E25" s="30">
        <f>L25</f>
        <v>36</v>
      </c>
      <c r="F25" s="30"/>
      <c r="G25" s="31">
        <v>22.44</v>
      </c>
      <c r="H25" s="31"/>
      <c r="I25" s="32">
        <f>E25*G25</f>
        <v>807.84</v>
      </c>
      <c r="J25" s="33">
        <f>J43</f>
        <v>3</v>
      </c>
      <c r="K25" s="33">
        <v>12</v>
      </c>
      <c r="L25" s="33">
        <f>PRODUCT(J25,K25)</f>
        <v>36</v>
      </c>
    </row>
    <row r="26" spans="1:12" s="41" customFormat="1" ht="12.75" customHeight="1">
      <c r="A26" s="26">
        <v>19</v>
      </c>
      <c r="B26" s="37" t="s">
        <v>55</v>
      </c>
      <c r="C26" s="40" t="s">
        <v>56</v>
      </c>
      <c r="D26" s="29" t="s">
        <v>20</v>
      </c>
      <c r="E26" s="30">
        <f>L26</f>
        <v>168</v>
      </c>
      <c r="F26" s="30"/>
      <c r="G26" s="31">
        <v>51.16</v>
      </c>
      <c r="H26" s="31"/>
      <c r="I26" s="32">
        <f>E26*G26</f>
        <v>8594.88</v>
      </c>
      <c r="J26" s="33">
        <f>J45</f>
        <v>14</v>
      </c>
      <c r="K26" s="33">
        <v>12</v>
      </c>
      <c r="L26" s="33">
        <f>PRODUCT(J26,K26)</f>
        <v>168</v>
      </c>
    </row>
    <row r="27" spans="1:12" s="41" customFormat="1" ht="12.75" customHeight="1">
      <c r="A27" s="26">
        <v>20</v>
      </c>
      <c r="B27" s="37" t="s">
        <v>57</v>
      </c>
      <c r="C27" s="40" t="s">
        <v>58</v>
      </c>
      <c r="D27" s="29" t="s">
        <v>20</v>
      </c>
      <c r="E27" s="30">
        <f>L27</f>
        <v>408</v>
      </c>
      <c r="F27" s="30"/>
      <c r="G27" s="31">
        <v>1.11</v>
      </c>
      <c r="H27" s="31"/>
      <c r="I27" s="32">
        <f>E27*G27</f>
        <v>452.88</v>
      </c>
      <c r="J27" s="33">
        <f>J28*2</f>
        <v>34</v>
      </c>
      <c r="K27" s="33">
        <v>12</v>
      </c>
      <c r="L27" s="33">
        <f>PRODUCT(J27,K27)</f>
        <v>408</v>
      </c>
    </row>
    <row r="28" spans="1:12" s="41" customFormat="1" ht="12.75" customHeight="1">
      <c r="A28" s="26">
        <v>21</v>
      </c>
      <c r="B28" s="37" t="s">
        <v>59</v>
      </c>
      <c r="C28" s="40" t="s">
        <v>60</v>
      </c>
      <c r="D28" s="29" t="s">
        <v>20</v>
      </c>
      <c r="E28" s="30">
        <f>L28</f>
        <v>204</v>
      </c>
      <c r="F28" s="30"/>
      <c r="G28" s="31">
        <v>0.79</v>
      </c>
      <c r="H28" s="31"/>
      <c r="I28" s="32">
        <f>E28*G28</f>
        <v>161.16</v>
      </c>
      <c r="J28" s="33">
        <f>J25+J26</f>
        <v>17</v>
      </c>
      <c r="K28" s="33">
        <v>12</v>
      </c>
      <c r="L28" s="33">
        <f>PRODUCT(J28,K28)</f>
        <v>204</v>
      </c>
    </row>
    <row r="29" spans="1:12" s="41" customFormat="1" ht="12.75" customHeight="1">
      <c r="A29" s="26">
        <v>22</v>
      </c>
      <c r="B29" s="37" t="s">
        <v>61</v>
      </c>
      <c r="C29" s="40" t="s">
        <v>62</v>
      </c>
      <c r="D29" s="29" t="s">
        <v>20</v>
      </c>
      <c r="E29" s="30">
        <f>L29</f>
        <v>408</v>
      </c>
      <c r="F29" s="30"/>
      <c r="G29" s="31">
        <v>0.52</v>
      </c>
      <c r="H29" s="31"/>
      <c r="I29" s="32">
        <f>E29*G29</f>
        <v>212.16</v>
      </c>
      <c r="J29" s="33">
        <f>J27</f>
        <v>34</v>
      </c>
      <c r="K29" s="33">
        <v>12</v>
      </c>
      <c r="L29" s="33">
        <f>PRODUCT(J29,K29)</f>
        <v>408</v>
      </c>
    </row>
    <row r="30" spans="1:12" s="41" customFormat="1" ht="12.75" customHeight="1">
      <c r="A30" s="26">
        <v>23</v>
      </c>
      <c r="B30" s="37" t="s">
        <v>63</v>
      </c>
      <c r="C30" s="40" t="s">
        <v>64</v>
      </c>
      <c r="D30" s="29" t="s">
        <v>20</v>
      </c>
      <c r="E30" s="30">
        <f>L30</f>
        <v>204</v>
      </c>
      <c r="F30" s="30"/>
      <c r="G30" s="31">
        <v>0.23</v>
      </c>
      <c r="H30" s="31"/>
      <c r="I30" s="32">
        <f>E30*G30</f>
        <v>46.92</v>
      </c>
      <c r="J30" s="33">
        <f>J28</f>
        <v>17</v>
      </c>
      <c r="K30" s="33">
        <v>12</v>
      </c>
      <c r="L30" s="33">
        <f>PRODUCT(J30,K30)</f>
        <v>204</v>
      </c>
    </row>
    <row r="31" spans="1:12" s="34" customFormat="1" ht="10.5" customHeight="1">
      <c r="A31" s="26">
        <v>24</v>
      </c>
      <c r="B31" s="37" t="s">
        <v>65</v>
      </c>
      <c r="C31" s="40" t="s">
        <v>66</v>
      </c>
      <c r="D31" s="29" t="s">
        <v>67</v>
      </c>
      <c r="E31" s="30">
        <f>L31</f>
        <v>840</v>
      </c>
      <c r="F31" s="30"/>
      <c r="G31" s="31">
        <v>1.55</v>
      </c>
      <c r="H31" s="31"/>
      <c r="I31" s="32">
        <f>E31*G31</f>
        <v>1302</v>
      </c>
      <c r="J31" s="33">
        <v>70</v>
      </c>
      <c r="K31" s="33">
        <v>12</v>
      </c>
      <c r="L31" s="33">
        <f>PRODUCT(J31,K31)</f>
        <v>840</v>
      </c>
    </row>
    <row r="32" spans="1:12" s="34" customFormat="1" ht="12.75" customHeight="1">
      <c r="A32" s="26">
        <v>25</v>
      </c>
      <c r="B32" s="37" t="s">
        <v>68</v>
      </c>
      <c r="C32" s="40" t="s">
        <v>69</v>
      </c>
      <c r="D32" s="29" t="s">
        <v>67</v>
      </c>
      <c r="E32" s="30">
        <f>L32</f>
        <v>600</v>
      </c>
      <c r="F32" s="30"/>
      <c r="G32" s="31">
        <v>4.01</v>
      </c>
      <c r="H32" s="31"/>
      <c r="I32" s="32">
        <f>E32*G32</f>
        <v>2406</v>
      </c>
      <c r="J32" s="33">
        <v>50</v>
      </c>
      <c r="K32" s="33">
        <v>12</v>
      </c>
      <c r="L32" s="33">
        <f>PRODUCT(J32,K32)</f>
        <v>600</v>
      </c>
    </row>
    <row r="33" spans="1:12" s="34" customFormat="1" ht="12.75" customHeight="1">
      <c r="A33" s="26">
        <v>26</v>
      </c>
      <c r="B33" s="37" t="s">
        <v>70</v>
      </c>
      <c r="C33" s="40" t="s">
        <v>71</v>
      </c>
      <c r="D33" s="29" t="s">
        <v>67</v>
      </c>
      <c r="E33" s="30">
        <f>L33</f>
        <v>360</v>
      </c>
      <c r="F33" s="30"/>
      <c r="G33" s="31">
        <v>4.16</v>
      </c>
      <c r="H33" s="31"/>
      <c r="I33" s="32">
        <f>E33*G33</f>
        <v>1497.6</v>
      </c>
      <c r="J33" s="33">
        <v>30</v>
      </c>
      <c r="K33" s="33">
        <v>12</v>
      </c>
      <c r="L33" s="33">
        <f>PRODUCT(J33,K33)</f>
        <v>360</v>
      </c>
    </row>
    <row r="34" spans="1:12" s="34" customFormat="1" ht="12.75" customHeight="1">
      <c r="A34" s="26">
        <v>27</v>
      </c>
      <c r="B34" s="37" t="s">
        <v>72</v>
      </c>
      <c r="C34" s="40" t="s">
        <v>73</v>
      </c>
      <c r="D34" s="29" t="s">
        <v>67</v>
      </c>
      <c r="E34" s="30">
        <f>L34</f>
        <v>360</v>
      </c>
      <c r="F34" s="30"/>
      <c r="G34" s="31">
        <v>6.56</v>
      </c>
      <c r="H34" s="31"/>
      <c r="I34" s="32">
        <f>E34*G34</f>
        <v>2361.6</v>
      </c>
      <c r="J34" s="33">
        <v>30</v>
      </c>
      <c r="K34" s="33">
        <v>12</v>
      </c>
      <c r="L34" s="33">
        <f>PRODUCT(J34,K34)</f>
        <v>360</v>
      </c>
    </row>
    <row r="35" spans="1:12" s="34" customFormat="1" ht="12.75" customHeight="1">
      <c r="A35" s="26">
        <v>28</v>
      </c>
      <c r="B35" s="37" t="s">
        <v>74</v>
      </c>
      <c r="C35" s="40" t="s">
        <v>75</v>
      </c>
      <c r="D35" s="29" t="s">
        <v>67</v>
      </c>
      <c r="E35" s="30">
        <f>L35</f>
        <v>120</v>
      </c>
      <c r="F35" s="30"/>
      <c r="G35" s="31">
        <v>9.34</v>
      </c>
      <c r="H35" s="31"/>
      <c r="I35" s="32">
        <f>E35*G35</f>
        <v>1120.8</v>
      </c>
      <c r="J35" s="33">
        <v>10</v>
      </c>
      <c r="K35" s="33">
        <v>12</v>
      </c>
      <c r="L35" s="33">
        <f>PRODUCT(J35,K35)</f>
        <v>120</v>
      </c>
    </row>
    <row r="36" spans="1:12" s="34" customFormat="1" ht="10.5" customHeight="1">
      <c r="A36" s="26">
        <v>29</v>
      </c>
      <c r="B36" s="37" t="s">
        <v>76</v>
      </c>
      <c r="C36" s="40" t="s">
        <v>77</v>
      </c>
      <c r="D36" s="29" t="s">
        <v>67</v>
      </c>
      <c r="E36" s="30">
        <f>L36</f>
        <v>360</v>
      </c>
      <c r="F36" s="30"/>
      <c r="G36" s="31">
        <v>5.25</v>
      </c>
      <c r="H36" s="31"/>
      <c r="I36" s="32">
        <f>E36*G36</f>
        <v>1890</v>
      </c>
      <c r="J36" s="33">
        <v>30</v>
      </c>
      <c r="K36" s="33">
        <v>12</v>
      </c>
      <c r="L36" s="33">
        <f>PRODUCT(J36,K36)</f>
        <v>360</v>
      </c>
    </row>
    <row r="37" spans="1:12" s="34" customFormat="1" ht="19.5">
      <c r="A37" s="26">
        <v>30</v>
      </c>
      <c r="B37" s="27" t="s">
        <v>78</v>
      </c>
      <c r="C37" s="35" t="s">
        <v>79</v>
      </c>
      <c r="D37" s="29" t="s">
        <v>67</v>
      </c>
      <c r="E37" s="30">
        <f>L37</f>
        <v>840</v>
      </c>
      <c r="F37" s="30"/>
      <c r="G37" s="31">
        <v>1.65</v>
      </c>
      <c r="H37" s="31"/>
      <c r="I37" s="32">
        <f>E37*G37</f>
        <v>1386</v>
      </c>
      <c r="J37" s="33">
        <v>70</v>
      </c>
      <c r="K37" s="33">
        <v>12</v>
      </c>
      <c r="L37" s="33">
        <f>PRODUCT(J37,K37)</f>
        <v>840</v>
      </c>
    </row>
    <row r="38" spans="1:12" s="34" customFormat="1" ht="19.5">
      <c r="A38" s="26">
        <v>31</v>
      </c>
      <c r="B38" s="42" t="s">
        <v>80</v>
      </c>
      <c r="C38" s="35" t="s">
        <v>81</v>
      </c>
      <c r="D38" s="29" t="s">
        <v>67</v>
      </c>
      <c r="E38" s="30">
        <f>L38</f>
        <v>120</v>
      </c>
      <c r="F38" s="30"/>
      <c r="G38" s="31">
        <v>1.62</v>
      </c>
      <c r="H38" s="31"/>
      <c r="I38" s="32">
        <f>E38*G38</f>
        <v>194.4</v>
      </c>
      <c r="J38" s="33">
        <v>10</v>
      </c>
      <c r="K38" s="33">
        <v>12</v>
      </c>
      <c r="L38" s="33">
        <f>PRODUCT(J38,K38)</f>
        <v>120</v>
      </c>
    </row>
    <row r="39" spans="1:12" s="34" customFormat="1" ht="19.5">
      <c r="A39" s="26">
        <v>32</v>
      </c>
      <c r="B39" s="42" t="s">
        <v>82</v>
      </c>
      <c r="C39" s="35" t="s">
        <v>83</v>
      </c>
      <c r="D39" s="29" t="s">
        <v>67</v>
      </c>
      <c r="E39" s="30">
        <f>L39</f>
        <v>120</v>
      </c>
      <c r="F39" s="30"/>
      <c r="G39" s="31">
        <v>2.99</v>
      </c>
      <c r="H39" s="31"/>
      <c r="I39" s="32">
        <f>E39*G39</f>
        <v>358.8</v>
      </c>
      <c r="J39" s="33">
        <v>10</v>
      </c>
      <c r="K39" s="33">
        <v>12</v>
      </c>
      <c r="L39" s="33">
        <f>PRODUCT(J39,K39)</f>
        <v>120</v>
      </c>
    </row>
    <row r="40" spans="1:12" s="34" customFormat="1" ht="19.5">
      <c r="A40" s="26">
        <v>33</v>
      </c>
      <c r="B40" s="27" t="s">
        <v>84</v>
      </c>
      <c r="C40" s="28" t="s">
        <v>85</v>
      </c>
      <c r="D40" s="29" t="s">
        <v>67</v>
      </c>
      <c r="E40" s="30">
        <f>L40</f>
        <v>120</v>
      </c>
      <c r="F40" s="30"/>
      <c r="G40" s="31">
        <v>3.0744</v>
      </c>
      <c r="H40" s="31"/>
      <c r="I40" s="32">
        <f>E40*G40</f>
        <v>368.928</v>
      </c>
      <c r="J40" s="33">
        <v>10</v>
      </c>
      <c r="K40" s="33">
        <v>12</v>
      </c>
      <c r="L40" s="33">
        <f>PRODUCT(J40,K40)</f>
        <v>120</v>
      </c>
    </row>
    <row r="41" spans="1:12" s="34" customFormat="1" ht="15" customHeight="1">
      <c r="A41" s="26">
        <v>34</v>
      </c>
      <c r="B41" s="37" t="s">
        <v>86</v>
      </c>
      <c r="C41" s="40" t="s">
        <v>87</v>
      </c>
      <c r="D41" s="29" t="s">
        <v>20</v>
      </c>
      <c r="E41" s="30">
        <f>L41</f>
        <v>120</v>
      </c>
      <c r="F41" s="30"/>
      <c r="G41" s="31">
        <v>8.56</v>
      </c>
      <c r="H41" s="31"/>
      <c r="I41" s="32">
        <f>E41*G41</f>
        <v>1027.2</v>
      </c>
      <c r="J41" s="33">
        <v>10</v>
      </c>
      <c r="K41" s="33">
        <v>12</v>
      </c>
      <c r="L41" s="33">
        <f>PRODUCT(J41,K41)</f>
        <v>120</v>
      </c>
    </row>
    <row r="42" spans="1:12" s="34" customFormat="1" ht="15" customHeight="1">
      <c r="A42" s="26">
        <v>35</v>
      </c>
      <c r="B42" s="37" t="s">
        <v>88</v>
      </c>
      <c r="C42" s="40" t="s">
        <v>89</v>
      </c>
      <c r="D42" s="29" t="s">
        <v>20</v>
      </c>
      <c r="E42" s="30">
        <f>L42</f>
        <v>60</v>
      </c>
      <c r="F42" s="30"/>
      <c r="G42" s="31">
        <v>21.8</v>
      </c>
      <c r="H42" s="31"/>
      <c r="I42" s="32">
        <f>E42*G42</f>
        <v>1308</v>
      </c>
      <c r="J42" s="33">
        <v>5</v>
      </c>
      <c r="K42" s="33">
        <v>12</v>
      </c>
      <c r="L42" s="33">
        <f>PRODUCT(J42,K42)</f>
        <v>60</v>
      </c>
    </row>
    <row r="43" spans="1:12" s="34" customFormat="1" ht="19.5">
      <c r="A43" s="26">
        <v>36</v>
      </c>
      <c r="B43" s="27" t="s">
        <v>90</v>
      </c>
      <c r="C43" s="35" t="s">
        <v>91</v>
      </c>
      <c r="D43" s="43" t="s">
        <v>20</v>
      </c>
      <c r="E43" s="30">
        <f>L43</f>
        <v>36</v>
      </c>
      <c r="F43" s="30"/>
      <c r="G43" s="31">
        <v>26.25</v>
      </c>
      <c r="H43" s="31"/>
      <c r="I43" s="32">
        <f>E43*G43</f>
        <v>945</v>
      </c>
      <c r="J43" s="33">
        <v>3</v>
      </c>
      <c r="K43" s="33">
        <v>12</v>
      </c>
      <c r="L43" s="33">
        <f>PRODUCT(J43,K43)</f>
        <v>36</v>
      </c>
    </row>
    <row r="44" spans="1:12" s="34" customFormat="1" ht="10.5" customHeight="1">
      <c r="A44" s="26">
        <v>37</v>
      </c>
      <c r="B44" s="27" t="s">
        <v>92</v>
      </c>
      <c r="C44" s="44" t="s">
        <v>93</v>
      </c>
      <c r="D44" s="43" t="s">
        <v>20</v>
      </c>
      <c r="E44" s="30">
        <f>L44</f>
        <v>36</v>
      </c>
      <c r="F44" s="30"/>
      <c r="G44" s="31">
        <v>56.5664</v>
      </c>
      <c r="H44" s="31"/>
      <c r="I44" s="32">
        <f>E44*G44</f>
        <v>2036.3904</v>
      </c>
      <c r="J44" s="33">
        <v>3</v>
      </c>
      <c r="K44" s="33">
        <v>12</v>
      </c>
      <c r="L44" s="33">
        <f>PRODUCT(J44,K44)</f>
        <v>36</v>
      </c>
    </row>
    <row r="45" spans="1:12" s="34" customFormat="1" ht="19.5">
      <c r="A45" s="26">
        <v>38</v>
      </c>
      <c r="B45" s="27" t="s">
        <v>94</v>
      </c>
      <c r="C45" s="35" t="s">
        <v>95</v>
      </c>
      <c r="D45" s="43" t="s">
        <v>20</v>
      </c>
      <c r="E45" s="30">
        <f>L45</f>
        <v>168</v>
      </c>
      <c r="F45" s="30"/>
      <c r="G45" s="31">
        <v>172.2</v>
      </c>
      <c r="H45" s="31"/>
      <c r="I45" s="32">
        <f>E45*G45</f>
        <v>28929.6</v>
      </c>
      <c r="J45" s="33">
        <v>14</v>
      </c>
      <c r="K45" s="33">
        <v>12</v>
      </c>
      <c r="L45" s="33">
        <f>PRODUCT(J45,K45)</f>
        <v>168</v>
      </c>
    </row>
    <row r="46" spans="1:12" s="34" customFormat="1" ht="10.5" customHeight="1">
      <c r="A46" s="26">
        <v>39</v>
      </c>
      <c r="B46" s="27" t="s">
        <v>96</v>
      </c>
      <c r="C46" s="44" t="s">
        <v>97</v>
      </c>
      <c r="D46" s="43" t="s">
        <v>20</v>
      </c>
      <c r="E46" s="30">
        <f>L46</f>
        <v>168</v>
      </c>
      <c r="F46" s="30"/>
      <c r="G46" s="31">
        <v>181.633</v>
      </c>
      <c r="H46" s="31"/>
      <c r="I46" s="32">
        <f>E46*G46</f>
        <v>30514.344</v>
      </c>
      <c r="J46" s="33">
        <v>14</v>
      </c>
      <c r="K46" s="33">
        <v>12</v>
      </c>
      <c r="L46" s="33">
        <f>PRODUCT(J46,K46)</f>
        <v>168</v>
      </c>
    </row>
    <row r="47" spans="1:12" s="34" customFormat="1" ht="10.5" customHeight="1">
      <c r="A47" s="26">
        <v>40</v>
      </c>
      <c r="B47" s="45" t="s">
        <v>98</v>
      </c>
      <c r="C47" s="46" t="s">
        <v>99</v>
      </c>
      <c r="D47" s="43" t="s">
        <v>20</v>
      </c>
      <c r="E47" s="30">
        <f>L47</f>
        <v>12</v>
      </c>
      <c r="F47" s="30"/>
      <c r="G47" s="31">
        <v>539.6842</v>
      </c>
      <c r="H47" s="31"/>
      <c r="I47" s="32">
        <f>E47*G47</f>
        <v>6476.2104</v>
      </c>
      <c r="J47" s="33">
        <v>1</v>
      </c>
      <c r="K47" s="33">
        <v>12</v>
      </c>
      <c r="L47" s="33">
        <f>PRODUCT(J47,K47)</f>
        <v>12</v>
      </c>
    </row>
    <row r="48" spans="1:12" s="34" customFormat="1" ht="10.5" customHeight="1">
      <c r="A48" s="26">
        <v>41</v>
      </c>
      <c r="B48" s="45" t="s">
        <v>100</v>
      </c>
      <c r="C48" s="46" t="s">
        <v>101</v>
      </c>
      <c r="D48" s="43" t="s">
        <v>20</v>
      </c>
      <c r="E48" s="30">
        <f>L48</f>
        <v>24</v>
      </c>
      <c r="F48" s="30"/>
      <c r="G48" s="31">
        <v>26.25</v>
      </c>
      <c r="H48" s="31"/>
      <c r="I48" s="32">
        <f>E48*G48</f>
        <v>630</v>
      </c>
      <c r="J48" s="33">
        <v>2</v>
      </c>
      <c r="K48" s="33">
        <v>12</v>
      </c>
      <c r="L48" s="33">
        <f>PRODUCT(J48,K48)</f>
        <v>24</v>
      </c>
    </row>
    <row r="49" spans="1:12" s="34" customFormat="1" ht="10.5" customHeight="1">
      <c r="A49" s="26">
        <v>42</v>
      </c>
      <c r="B49" s="45" t="s">
        <v>102</v>
      </c>
      <c r="C49" s="46" t="s">
        <v>103</v>
      </c>
      <c r="D49" s="43" t="s">
        <v>20</v>
      </c>
      <c r="E49" s="30">
        <f>L49</f>
        <v>12</v>
      </c>
      <c r="F49" s="30"/>
      <c r="G49" s="31">
        <v>40.85</v>
      </c>
      <c r="H49" s="31"/>
      <c r="I49" s="32">
        <f>E49*G49</f>
        <v>490.2</v>
      </c>
      <c r="J49" s="33">
        <v>1</v>
      </c>
      <c r="K49" s="33">
        <v>12</v>
      </c>
      <c r="L49" s="33">
        <f>PRODUCT(J49,K49)</f>
        <v>12</v>
      </c>
    </row>
    <row r="50" spans="1:12" s="36" customFormat="1" ht="10.5" customHeight="1">
      <c r="A50" s="26">
        <v>43</v>
      </c>
      <c r="B50" s="45" t="s">
        <v>104</v>
      </c>
      <c r="C50" s="46" t="s">
        <v>105</v>
      </c>
      <c r="D50" s="43" t="s">
        <v>20</v>
      </c>
      <c r="E50" s="30">
        <f>L50</f>
        <v>12</v>
      </c>
      <c r="F50" s="30"/>
      <c r="G50" s="31">
        <v>77.65</v>
      </c>
      <c r="H50" s="31"/>
      <c r="I50" s="32">
        <f>E50*G50</f>
        <v>931.8</v>
      </c>
      <c r="J50" s="33">
        <v>1</v>
      </c>
      <c r="K50" s="33">
        <v>12</v>
      </c>
      <c r="L50" s="33">
        <f>PRODUCT(J50,K50)</f>
        <v>12</v>
      </c>
    </row>
    <row r="51" spans="1:12" s="50" customFormat="1" ht="9.75" customHeight="1">
      <c r="A51" s="47" t="s">
        <v>106</v>
      </c>
      <c r="B51" s="47"/>
      <c r="C51" s="47"/>
      <c r="D51" s="47"/>
      <c r="E51" s="47"/>
      <c r="F51" s="47"/>
      <c r="G51" s="47"/>
      <c r="H51" s="47"/>
      <c r="I51" s="48">
        <f>SUM(I8:I50)</f>
        <v>220001.1528</v>
      </c>
      <c r="J51" s="49"/>
      <c r="K51" s="49"/>
      <c r="L51" s="49"/>
    </row>
    <row r="52" spans="1:12" s="52" customFormat="1" ht="9.75" customHeight="1">
      <c r="A52" s="42"/>
      <c r="B52" s="42"/>
      <c r="C52" s="42"/>
      <c r="D52" s="42"/>
      <c r="E52" s="42"/>
      <c r="F52" s="42"/>
      <c r="G52" s="42"/>
      <c r="H52" s="42"/>
      <c r="I52" s="42"/>
      <c r="J52" s="51"/>
      <c r="K52" s="51"/>
      <c r="L52" s="51"/>
    </row>
    <row r="53" spans="1:12" s="54" customFormat="1" ht="21" customHeight="1">
      <c r="A53" s="23" t="s">
        <v>8</v>
      </c>
      <c r="B53" s="23" t="s">
        <v>107</v>
      </c>
      <c r="C53" s="23" t="s">
        <v>108</v>
      </c>
      <c r="D53" s="23" t="s">
        <v>11</v>
      </c>
      <c r="E53" s="23" t="s">
        <v>13</v>
      </c>
      <c r="F53" s="23" t="s">
        <v>109</v>
      </c>
      <c r="G53" s="23" t="s">
        <v>110</v>
      </c>
      <c r="H53" s="23" t="s">
        <v>111</v>
      </c>
      <c r="I53" s="23" t="s">
        <v>14</v>
      </c>
      <c r="J53" s="53"/>
      <c r="K53" s="53"/>
      <c r="L53" s="53"/>
    </row>
    <row r="54" spans="1:235" s="62" customFormat="1" ht="15" customHeight="1">
      <c r="A54" s="55" t="s">
        <v>112</v>
      </c>
      <c r="B54" s="56" t="s">
        <v>113</v>
      </c>
      <c r="C54" s="57" t="s">
        <v>114</v>
      </c>
      <c r="D54" s="56" t="s">
        <v>115</v>
      </c>
      <c r="E54" s="58">
        <v>18.05</v>
      </c>
      <c r="F54" s="56">
        <v>2</v>
      </c>
      <c r="G54" s="56">
        <v>160</v>
      </c>
      <c r="H54" s="56">
        <v>12</v>
      </c>
      <c r="I54" s="59">
        <f>E54*F54*G54*H54</f>
        <v>69312</v>
      </c>
      <c r="J54" s="60"/>
      <c r="K54" s="51"/>
      <c r="L54" s="5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</row>
    <row r="55" spans="1:235" s="62" customFormat="1" ht="19.5">
      <c r="A55" s="55"/>
      <c r="B55" s="42" t="s">
        <v>116</v>
      </c>
      <c r="C55" s="63" t="s">
        <v>117</v>
      </c>
      <c r="D55" s="42" t="s">
        <v>115</v>
      </c>
      <c r="E55" s="64">
        <v>30.05</v>
      </c>
      <c r="F55" s="42">
        <v>1</v>
      </c>
      <c r="G55" s="42">
        <v>160</v>
      </c>
      <c r="H55" s="42">
        <v>12</v>
      </c>
      <c r="I55" s="65">
        <f>E55*F55*G55*H55</f>
        <v>57696</v>
      </c>
      <c r="J55" s="66"/>
      <c r="K55" s="51"/>
      <c r="L55" s="5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</row>
    <row r="56" spans="1:12" s="61" customFormat="1" ht="9.75" customHeight="1">
      <c r="A56" s="67" t="s">
        <v>118</v>
      </c>
      <c r="B56" s="67"/>
      <c r="C56" s="67"/>
      <c r="D56" s="67"/>
      <c r="E56" s="67"/>
      <c r="F56" s="67"/>
      <c r="G56" s="67"/>
      <c r="H56" s="67"/>
      <c r="I56" s="68">
        <f>SUM(I54:I55)</f>
        <v>127008</v>
      </c>
      <c r="J56" s="51"/>
      <c r="K56" s="51"/>
      <c r="L56" s="51"/>
    </row>
    <row r="57" spans="1:12" s="61" customFormat="1" ht="9.75" customHeight="1">
      <c r="A57" s="69"/>
      <c r="B57" s="70"/>
      <c r="D57" s="70"/>
      <c r="I57" s="69"/>
      <c r="J57" s="51"/>
      <c r="K57" s="51"/>
      <c r="L57" s="51"/>
    </row>
    <row r="58" spans="1:12" s="54" customFormat="1" ht="10.5" customHeight="1">
      <c r="A58" s="23" t="s">
        <v>8</v>
      </c>
      <c r="B58" s="23" t="s">
        <v>107</v>
      </c>
      <c r="C58" s="23" t="s">
        <v>119</v>
      </c>
      <c r="D58" s="23" t="s">
        <v>11</v>
      </c>
      <c r="E58" s="23" t="s">
        <v>13</v>
      </c>
      <c r="F58" s="23" t="s">
        <v>120</v>
      </c>
      <c r="G58" s="23" t="s">
        <v>110</v>
      </c>
      <c r="H58" s="23" t="s">
        <v>111</v>
      </c>
      <c r="I58" s="23" t="s">
        <v>14</v>
      </c>
      <c r="J58" s="53"/>
      <c r="K58" s="53"/>
      <c r="L58" s="53"/>
    </row>
    <row r="59" spans="1:235" s="62" customFormat="1" ht="15" customHeight="1">
      <c r="A59" s="71" t="s">
        <v>121</v>
      </c>
      <c r="B59" s="37" t="s">
        <v>122</v>
      </c>
      <c r="C59" s="72" t="s">
        <v>123</v>
      </c>
      <c r="D59" s="64" t="s">
        <v>115</v>
      </c>
      <c r="E59" s="64">
        <v>49.11</v>
      </c>
      <c r="F59" s="37">
        <v>2</v>
      </c>
      <c r="G59" s="42">
        <v>128</v>
      </c>
      <c r="H59" s="42">
        <v>12</v>
      </c>
      <c r="I59" s="65">
        <f>E59*F59*G59*H59</f>
        <v>150865.92</v>
      </c>
      <c r="J59" s="60"/>
      <c r="K59" s="73"/>
      <c r="L59" s="5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</row>
    <row r="60" spans="1:235" s="62" customFormat="1" ht="10.5" customHeight="1">
      <c r="A60" s="71"/>
      <c r="B60" s="37" t="s">
        <v>124</v>
      </c>
      <c r="C60" s="74" t="s">
        <v>125</v>
      </c>
      <c r="D60" s="64" t="s">
        <v>115</v>
      </c>
      <c r="E60" s="64">
        <v>42.38</v>
      </c>
      <c r="F60" s="37">
        <v>2</v>
      </c>
      <c r="G60" s="42">
        <v>128</v>
      </c>
      <c r="H60" s="42">
        <v>12</v>
      </c>
      <c r="I60" s="65">
        <f>E60*F60*G60*H60</f>
        <v>130191.36</v>
      </c>
      <c r="J60" s="75"/>
      <c r="K60" s="73"/>
      <c r="L60" s="5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</row>
    <row r="61" spans="1:235" s="62" customFormat="1" ht="10.5" customHeight="1">
      <c r="A61" s="71"/>
      <c r="B61" s="37" t="s">
        <v>126</v>
      </c>
      <c r="C61" s="72" t="s">
        <v>127</v>
      </c>
      <c r="D61" s="64" t="s">
        <v>115</v>
      </c>
      <c r="E61" s="64">
        <v>116.84</v>
      </c>
      <c r="F61" s="37">
        <v>2</v>
      </c>
      <c r="G61" s="42">
        <v>32</v>
      </c>
      <c r="H61" s="42">
        <v>12</v>
      </c>
      <c r="I61" s="65">
        <f>E61*F61*G61*H61</f>
        <v>89733.12</v>
      </c>
      <c r="J61" s="76"/>
      <c r="K61" s="73"/>
      <c r="L61" s="5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</row>
    <row r="62" spans="1:235" s="62" customFormat="1" ht="10.5" customHeight="1">
      <c r="A62" s="71"/>
      <c r="B62" s="37" t="s">
        <v>128</v>
      </c>
      <c r="C62" s="74" t="s">
        <v>129</v>
      </c>
      <c r="D62" s="64" t="s">
        <v>115</v>
      </c>
      <c r="E62" s="64">
        <v>35.82</v>
      </c>
      <c r="F62" s="37">
        <v>2</v>
      </c>
      <c r="G62" s="42">
        <v>32</v>
      </c>
      <c r="H62" s="42">
        <v>12</v>
      </c>
      <c r="I62" s="65">
        <f>E62*F62*G62*H62</f>
        <v>27509.76</v>
      </c>
      <c r="J62" s="75"/>
      <c r="K62" s="73"/>
      <c r="L62" s="5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</row>
    <row r="63" spans="1:12" s="61" customFormat="1" ht="9.75" customHeight="1">
      <c r="A63" s="67" t="s">
        <v>130</v>
      </c>
      <c r="B63" s="67"/>
      <c r="C63" s="67"/>
      <c r="D63" s="67"/>
      <c r="E63" s="67"/>
      <c r="F63" s="67"/>
      <c r="G63" s="67"/>
      <c r="H63" s="67"/>
      <c r="I63" s="77">
        <f>SUM(I59:I62)</f>
        <v>398300.16</v>
      </c>
      <c r="J63" s="39"/>
      <c r="K63" s="51"/>
      <c r="L63" s="51"/>
    </row>
    <row r="64" spans="1:12" s="61" customFormat="1" ht="9.75" customHeight="1">
      <c r="A64" s="78"/>
      <c r="B64" s="79"/>
      <c r="C64" s="79"/>
      <c r="D64" s="79"/>
      <c r="E64" s="79"/>
      <c r="F64" s="79"/>
      <c r="G64" s="79"/>
      <c r="H64" s="79"/>
      <c r="I64" s="80"/>
      <c r="J64" s="39"/>
      <c r="K64" s="51"/>
      <c r="L64" s="51"/>
    </row>
    <row r="65" spans="1:12" s="52" customFormat="1" ht="9.75" customHeight="1">
      <c r="A65" s="20" t="s">
        <v>131</v>
      </c>
      <c r="B65" s="20"/>
      <c r="C65" s="20"/>
      <c r="D65" s="20"/>
      <c r="E65" s="20"/>
      <c r="F65" s="20"/>
      <c r="G65" s="20"/>
      <c r="H65" s="20"/>
      <c r="I65" s="81">
        <f>SUM(I56,I63)</f>
        <v>525308.16</v>
      </c>
      <c r="J65" s="51"/>
      <c r="K65" s="51"/>
      <c r="L65" s="51"/>
    </row>
    <row r="66" spans="1:12" s="52" customFormat="1" ht="9.75" customHeight="1">
      <c r="A66" s="82" t="s">
        <v>132</v>
      </c>
      <c r="B66" s="82"/>
      <c r="C66" s="82"/>
      <c r="D66" s="82"/>
      <c r="E66" s="82"/>
      <c r="F66" s="82"/>
      <c r="G66" s="82"/>
      <c r="H66" s="82"/>
      <c r="I66" s="81">
        <f>I65*15%</f>
        <v>78796.224</v>
      </c>
      <c r="J66" s="51"/>
      <c r="K66" s="51"/>
      <c r="L66" s="51"/>
    </row>
    <row r="67" spans="1:12" s="52" customFormat="1" ht="9.75" customHeight="1">
      <c r="A67" s="20" t="s">
        <v>133</v>
      </c>
      <c r="B67" s="20"/>
      <c r="C67" s="20"/>
      <c r="D67" s="20"/>
      <c r="E67" s="20"/>
      <c r="F67" s="20"/>
      <c r="G67" s="20"/>
      <c r="H67" s="20"/>
      <c r="I67" s="83">
        <f>SUM(I65:I66)</f>
        <v>604104.384</v>
      </c>
      <c r="J67" s="51"/>
      <c r="K67" s="51"/>
      <c r="L67" s="51"/>
    </row>
    <row r="68" spans="1:12" s="52" customFormat="1" ht="9.75" customHeight="1">
      <c r="A68" s="82" t="s">
        <v>134</v>
      </c>
      <c r="B68" s="82"/>
      <c r="C68" s="82"/>
      <c r="D68" s="82"/>
      <c r="E68" s="82"/>
      <c r="F68" s="82"/>
      <c r="G68" s="82"/>
      <c r="H68" s="82"/>
      <c r="I68" s="83">
        <f>I51</f>
        <v>220001.1528</v>
      </c>
      <c r="J68" s="51"/>
      <c r="K68" s="51"/>
      <c r="L68" s="51"/>
    </row>
    <row r="69" spans="1:12" s="52" customFormat="1" ht="9.75" customHeight="1">
      <c r="A69" s="20" t="s">
        <v>135</v>
      </c>
      <c r="B69" s="20"/>
      <c r="C69" s="20"/>
      <c r="D69" s="20"/>
      <c r="E69" s="20"/>
      <c r="F69" s="20"/>
      <c r="G69" s="20"/>
      <c r="H69" s="20"/>
      <c r="I69" s="83">
        <f>SUM(I67:I68)</f>
        <v>824105.5368</v>
      </c>
      <c r="J69" s="84"/>
      <c r="K69" s="85"/>
      <c r="L69" s="51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</sheetData>
  <mergeCells count="477">
    <mergeCell ref="A1:I1"/>
    <mergeCell ref="AM1:AV1"/>
    <mergeCell ref="BC1:BL1"/>
    <mergeCell ref="BS1:CB1"/>
    <mergeCell ref="CI1:CR1"/>
    <mergeCell ref="CY1:DH1"/>
    <mergeCell ref="DO1:DX1"/>
    <mergeCell ref="EE1:EN1"/>
    <mergeCell ref="EU1:FD1"/>
    <mergeCell ref="FK1:FT1"/>
    <mergeCell ref="GA1:GJ1"/>
    <mergeCell ref="GQ1:GZ1"/>
    <mergeCell ref="HG1:HP1"/>
    <mergeCell ref="HW1:IF1"/>
    <mergeCell ref="IM1:IV1"/>
    <mergeCell ref="JC1:JL1"/>
    <mergeCell ref="JS1:KB1"/>
    <mergeCell ref="KI1:KR1"/>
    <mergeCell ref="KY1:LH1"/>
    <mergeCell ref="LO1:LX1"/>
    <mergeCell ref="ME1:MN1"/>
    <mergeCell ref="MU1:ND1"/>
    <mergeCell ref="NK1:NT1"/>
    <mergeCell ref="OA1:OJ1"/>
    <mergeCell ref="OQ1:OZ1"/>
    <mergeCell ref="PG1:PP1"/>
    <mergeCell ref="PW1:QF1"/>
    <mergeCell ref="QM1:QV1"/>
    <mergeCell ref="RC1:RL1"/>
    <mergeCell ref="RS1:SB1"/>
    <mergeCell ref="SI1:SR1"/>
    <mergeCell ref="SY1:TH1"/>
    <mergeCell ref="TO1:TX1"/>
    <mergeCell ref="UE1:UN1"/>
    <mergeCell ref="UU1:VD1"/>
    <mergeCell ref="VK1:VT1"/>
    <mergeCell ref="WA1:WJ1"/>
    <mergeCell ref="WQ1:WZ1"/>
    <mergeCell ref="XG1:XP1"/>
    <mergeCell ref="XW1:YF1"/>
    <mergeCell ref="YM1:YV1"/>
    <mergeCell ref="ZC1:ZL1"/>
    <mergeCell ref="ZS1:AAB1"/>
    <mergeCell ref="AAI1:AAR1"/>
    <mergeCell ref="AAY1:ABH1"/>
    <mergeCell ref="ABO1:ABX1"/>
    <mergeCell ref="ACE1:ACN1"/>
    <mergeCell ref="ACU1:ADD1"/>
    <mergeCell ref="ADK1:ADT1"/>
    <mergeCell ref="AEA1:AEJ1"/>
    <mergeCell ref="AEQ1:AEZ1"/>
    <mergeCell ref="AFG1:AFP1"/>
    <mergeCell ref="AFW1:AGF1"/>
    <mergeCell ref="AGM1:AGV1"/>
    <mergeCell ref="AHC1:AHL1"/>
    <mergeCell ref="AHS1:AIB1"/>
    <mergeCell ref="AII1:AIR1"/>
    <mergeCell ref="AIY1:AJH1"/>
    <mergeCell ref="AJO1:AJX1"/>
    <mergeCell ref="AKE1:AKN1"/>
    <mergeCell ref="AKU1:ALD1"/>
    <mergeCell ref="ALK1:ALT1"/>
    <mergeCell ref="AMA1:AMJ1"/>
    <mergeCell ref="A2:I2"/>
    <mergeCell ref="AM2:AV2"/>
    <mergeCell ref="BC2:BL2"/>
    <mergeCell ref="BS2:CB2"/>
    <mergeCell ref="CI2:CR2"/>
    <mergeCell ref="CY2:DH2"/>
    <mergeCell ref="DO2:DX2"/>
    <mergeCell ref="EE2:EN2"/>
    <mergeCell ref="EU2:FD2"/>
    <mergeCell ref="FK2:FT2"/>
    <mergeCell ref="GA2:GJ2"/>
    <mergeCell ref="GQ2:GZ2"/>
    <mergeCell ref="HG2:HP2"/>
    <mergeCell ref="HW2:IF2"/>
    <mergeCell ref="IM2:IV2"/>
    <mergeCell ref="JC2:JL2"/>
    <mergeCell ref="JS2:KB2"/>
    <mergeCell ref="KI2:KR2"/>
    <mergeCell ref="KY2:LH2"/>
    <mergeCell ref="LO2:LX2"/>
    <mergeCell ref="ME2:MN2"/>
    <mergeCell ref="MU2:ND2"/>
    <mergeCell ref="NK2:NT2"/>
    <mergeCell ref="OA2:OJ2"/>
    <mergeCell ref="OQ2:OZ2"/>
    <mergeCell ref="PG2:PP2"/>
    <mergeCell ref="PW2:QF2"/>
    <mergeCell ref="QM2:QV2"/>
    <mergeCell ref="RC2:RL2"/>
    <mergeCell ref="RS2:SB2"/>
    <mergeCell ref="SI2:SR2"/>
    <mergeCell ref="SY2:TH2"/>
    <mergeCell ref="TO2:TX2"/>
    <mergeCell ref="UE2:UN2"/>
    <mergeCell ref="UU2:VD2"/>
    <mergeCell ref="VK2:VT2"/>
    <mergeCell ref="WA2:WJ2"/>
    <mergeCell ref="WQ2:WZ2"/>
    <mergeCell ref="XG2:XP2"/>
    <mergeCell ref="XW2:YF2"/>
    <mergeCell ref="YM2:YV2"/>
    <mergeCell ref="ZC2:ZL2"/>
    <mergeCell ref="ZS2:AAB2"/>
    <mergeCell ref="AAI2:AAR2"/>
    <mergeCell ref="AAY2:ABH2"/>
    <mergeCell ref="ABO2:ABX2"/>
    <mergeCell ref="ACE2:ACN2"/>
    <mergeCell ref="ACU2:ADD2"/>
    <mergeCell ref="ADK2:ADT2"/>
    <mergeCell ref="AEA2:AEJ2"/>
    <mergeCell ref="AEQ2:AEZ2"/>
    <mergeCell ref="AFG2:AFP2"/>
    <mergeCell ref="AFW2:AGF2"/>
    <mergeCell ref="AGM2:AGV2"/>
    <mergeCell ref="AHC2:AHL2"/>
    <mergeCell ref="AHS2:AIB2"/>
    <mergeCell ref="AII2:AIR2"/>
    <mergeCell ref="AIY2:AJH2"/>
    <mergeCell ref="AJO2:AJX2"/>
    <mergeCell ref="AKE2:AKN2"/>
    <mergeCell ref="AKU2:ALD2"/>
    <mergeCell ref="ALK2:ALT2"/>
    <mergeCell ref="AMA2:AMJ2"/>
    <mergeCell ref="A3:I3"/>
    <mergeCell ref="AM3:AV3"/>
    <mergeCell ref="BC3:BL3"/>
    <mergeCell ref="BS3:CB3"/>
    <mergeCell ref="CI3:CR3"/>
    <mergeCell ref="CY3:DH3"/>
    <mergeCell ref="DO3:DX3"/>
    <mergeCell ref="EE3:EN3"/>
    <mergeCell ref="EU3:FD3"/>
    <mergeCell ref="FK3:FT3"/>
    <mergeCell ref="GA3:GJ3"/>
    <mergeCell ref="GQ3:GZ3"/>
    <mergeCell ref="HG3:HP3"/>
    <mergeCell ref="HW3:IF3"/>
    <mergeCell ref="IM3:IV3"/>
    <mergeCell ref="JC3:JL3"/>
    <mergeCell ref="JS3:KB3"/>
    <mergeCell ref="KI3:KR3"/>
    <mergeCell ref="KY3:LH3"/>
    <mergeCell ref="LO3:LX3"/>
    <mergeCell ref="ME3:MN3"/>
    <mergeCell ref="MU3:ND3"/>
    <mergeCell ref="NK3:NT3"/>
    <mergeCell ref="OA3:OJ3"/>
    <mergeCell ref="OQ3:OZ3"/>
    <mergeCell ref="PG3:PP3"/>
    <mergeCell ref="PW3:QF3"/>
    <mergeCell ref="QM3:QV3"/>
    <mergeCell ref="RC3:RL3"/>
    <mergeCell ref="RS3:SB3"/>
    <mergeCell ref="SI3:SR3"/>
    <mergeCell ref="SY3:TH3"/>
    <mergeCell ref="TO3:TX3"/>
    <mergeCell ref="UE3:UN3"/>
    <mergeCell ref="UU3:VD3"/>
    <mergeCell ref="VK3:VT3"/>
    <mergeCell ref="WA3:WJ3"/>
    <mergeCell ref="WQ3:WZ3"/>
    <mergeCell ref="XG3:XP3"/>
    <mergeCell ref="XW3:YF3"/>
    <mergeCell ref="YM3:YV3"/>
    <mergeCell ref="ZC3:ZL3"/>
    <mergeCell ref="ZS3:AAB3"/>
    <mergeCell ref="AAI3:AAR3"/>
    <mergeCell ref="AAY3:ABH3"/>
    <mergeCell ref="ABO3:ABX3"/>
    <mergeCell ref="ACE3:ACN3"/>
    <mergeCell ref="ACU3:ADD3"/>
    <mergeCell ref="ADK3:ADT3"/>
    <mergeCell ref="AEA3:AEJ3"/>
    <mergeCell ref="AEQ3:AEZ3"/>
    <mergeCell ref="AFG3:AFP3"/>
    <mergeCell ref="AFW3:AGF3"/>
    <mergeCell ref="AGM3:AGV3"/>
    <mergeCell ref="AHC3:AHL3"/>
    <mergeCell ref="AHS3:AIB3"/>
    <mergeCell ref="AII3:AIR3"/>
    <mergeCell ref="AIY3:AJH3"/>
    <mergeCell ref="AJO3:AJX3"/>
    <mergeCell ref="AKE3:AKN3"/>
    <mergeCell ref="AKU3:ALD3"/>
    <mergeCell ref="ALK3:ALT3"/>
    <mergeCell ref="AMA3:AMJ3"/>
    <mergeCell ref="A4:I4"/>
    <mergeCell ref="AM4:AV4"/>
    <mergeCell ref="BC4:BL4"/>
    <mergeCell ref="BS4:CB4"/>
    <mergeCell ref="CI4:CR4"/>
    <mergeCell ref="CY4:DH4"/>
    <mergeCell ref="DO4:DX4"/>
    <mergeCell ref="EE4:EN4"/>
    <mergeCell ref="EU4:FD4"/>
    <mergeCell ref="FK4:FT4"/>
    <mergeCell ref="GA4:GJ4"/>
    <mergeCell ref="GQ4:GZ4"/>
    <mergeCell ref="HG4:HP4"/>
    <mergeCell ref="HW4:IF4"/>
    <mergeCell ref="IM4:IV4"/>
    <mergeCell ref="JC4:JL4"/>
    <mergeCell ref="JS4:KB4"/>
    <mergeCell ref="KI4:KR4"/>
    <mergeCell ref="KY4:LH4"/>
    <mergeCell ref="LO4:LX4"/>
    <mergeCell ref="ME4:MN4"/>
    <mergeCell ref="MU4:ND4"/>
    <mergeCell ref="NK4:NT4"/>
    <mergeCell ref="OA4:OJ4"/>
    <mergeCell ref="OQ4:OZ4"/>
    <mergeCell ref="PG4:PP4"/>
    <mergeCell ref="PW4:QF4"/>
    <mergeCell ref="QM4:QV4"/>
    <mergeCell ref="RC4:RL4"/>
    <mergeCell ref="RS4:SB4"/>
    <mergeCell ref="SI4:SR4"/>
    <mergeCell ref="SY4:TH4"/>
    <mergeCell ref="TO4:TX4"/>
    <mergeCell ref="UE4:UN4"/>
    <mergeCell ref="UU4:VD4"/>
    <mergeCell ref="VK4:VT4"/>
    <mergeCell ref="WA4:WJ4"/>
    <mergeCell ref="WQ4:WZ4"/>
    <mergeCell ref="XG4:XP4"/>
    <mergeCell ref="XW4:YF4"/>
    <mergeCell ref="YM4:YV4"/>
    <mergeCell ref="ZC4:ZL4"/>
    <mergeCell ref="ZS4:AAB4"/>
    <mergeCell ref="AAI4:AAR4"/>
    <mergeCell ref="AAY4:ABH4"/>
    <mergeCell ref="ABO4:ABX4"/>
    <mergeCell ref="ACE4:ACN4"/>
    <mergeCell ref="ACU4:ADD4"/>
    <mergeCell ref="ADK4:ADT4"/>
    <mergeCell ref="AEA4:AEJ4"/>
    <mergeCell ref="AEQ4:AEZ4"/>
    <mergeCell ref="AFG4:AFP4"/>
    <mergeCell ref="AFW4:AGF4"/>
    <mergeCell ref="AGM4:AGV4"/>
    <mergeCell ref="AHC4:AHL4"/>
    <mergeCell ref="AHS4:AIB4"/>
    <mergeCell ref="AII4:AIR4"/>
    <mergeCell ref="AIY4:AJH4"/>
    <mergeCell ref="AJO4:AJX4"/>
    <mergeCell ref="AKE4:AKN4"/>
    <mergeCell ref="AKU4:ALD4"/>
    <mergeCell ref="ALK4:ALT4"/>
    <mergeCell ref="AMA4:AMJ4"/>
    <mergeCell ref="A5:I5"/>
    <mergeCell ref="AM5:AV5"/>
    <mergeCell ref="BC5:BL5"/>
    <mergeCell ref="BS5:CB5"/>
    <mergeCell ref="CI5:CR5"/>
    <mergeCell ref="CY5:DH5"/>
    <mergeCell ref="DO5:DX5"/>
    <mergeCell ref="EE5:EN5"/>
    <mergeCell ref="EU5:FD5"/>
    <mergeCell ref="FK5:FT5"/>
    <mergeCell ref="GA5:GJ5"/>
    <mergeCell ref="GQ5:GZ5"/>
    <mergeCell ref="HG5:HP5"/>
    <mergeCell ref="HW5:IF5"/>
    <mergeCell ref="IM5:IV5"/>
    <mergeCell ref="JC5:JL5"/>
    <mergeCell ref="JS5:KB5"/>
    <mergeCell ref="KI5:KR5"/>
    <mergeCell ref="KY5:LH5"/>
    <mergeCell ref="LO5:LX5"/>
    <mergeCell ref="ME5:MN5"/>
    <mergeCell ref="MU5:ND5"/>
    <mergeCell ref="NK5:NT5"/>
    <mergeCell ref="OA5:OJ5"/>
    <mergeCell ref="OQ5:OZ5"/>
    <mergeCell ref="PG5:PP5"/>
    <mergeCell ref="PW5:QF5"/>
    <mergeCell ref="QM5:QV5"/>
    <mergeCell ref="RC5:RL5"/>
    <mergeCell ref="RS5:SB5"/>
    <mergeCell ref="SI5:SR5"/>
    <mergeCell ref="SY5:TH5"/>
    <mergeCell ref="TO5:TX5"/>
    <mergeCell ref="UE5:UN5"/>
    <mergeCell ref="UU5:VD5"/>
    <mergeCell ref="VK5:VT5"/>
    <mergeCell ref="WA5:WJ5"/>
    <mergeCell ref="WQ5:WZ5"/>
    <mergeCell ref="XG5:XP5"/>
    <mergeCell ref="XW5:YF5"/>
    <mergeCell ref="YM5:YV5"/>
    <mergeCell ref="ZC5:ZL5"/>
    <mergeCell ref="ZS5:AAB5"/>
    <mergeCell ref="AAI5:AAR5"/>
    <mergeCell ref="AAY5:ABH5"/>
    <mergeCell ref="ABO5:ABX5"/>
    <mergeCell ref="ACE5:ACN5"/>
    <mergeCell ref="ACU5:ADD5"/>
    <mergeCell ref="ADK5:ADT5"/>
    <mergeCell ref="AEA5:AEJ5"/>
    <mergeCell ref="AEQ5:AEZ5"/>
    <mergeCell ref="AFG5:AFP5"/>
    <mergeCell ref="AFW5:AGF5"/>
    <mergeCell ref="AGM5:AGV5"/>
    <mergeCell ref="AHC5:AHL5"/>
    <mergeCell ref="AHS5:AIB5"/>
    <mergeCell ref="AII5:AIR5"/>
    <mergeCell ref="AIY5:AJH5"/>
    <mergeCell ref="AJO5:AJX5"/>
    <mergeCell ref="AKE5:AKN5"/>
    <mergeCell ref="AKU5:ALD5"/>
    <mergeCell ref="ALK5:ALT5"/>
    <mergeCell ref="AMA5:AMJ5"/>
    <mergeCell ref="A6:I6"/>
    <mergeCell ref="AG6:AP6"/>
    <mergeCell ref="AW6:BF6"/>
    <mergeCell ref="BM6:BV6"/>
    <mergeCell ref="CC6:CL6"/>
    <mergeCell ref="CS6:DB6"/>
    <mergeCell ref="DI6:DR6"/>
    <mergeCell ref="DY6:EH6"/>
    <mergeCell ref="EO6:EX6"/>
    <mergeCell ref="FE6:FN6"/>
    <mergeCell ref="FU6:GD6"/>
    <mergeCell ref="GK6:GT6"/>
    <mergeCell ref="HA6:HJ6"/>
    <mergeCell ref="HQ6:HZ6"/>
    <mergeCell ref="IG6:IP6"/>
    <mergeCell ref="IW6:JF6"/>
    <mergeCell ref="JM6:JV6"/>
    <mergeCell ref="KC6:KL6"/>
    <mergeCell ref="KS6:LB6"/>
    <mergeCell ref="LI6:LR6"/>
    <mergeCell ref="LY6:MH6"/>
    <mergeCell ref="MO6:MX6"/>
    <mergeCell ref="NE6:NN6"/>
    <mergeCell ref="NU6:OD6"/>
    <mergeCell ref="OK6:OT6"/>
    <mergeCell ref="PA6:PJ6"/>
    <mergeCell ref="PQ6:PZ6"/>
    <mergeCell ref="QG6:QP6"/>
    <mergeCell ref="QW6:RF6"/>
    <mergeCell ref="RM6:RV6"/>
    <mergeCell ref="SC6:SL6"/>
    <mergeCell ref="SS6:TB6"/>
    <mergeCell ref="TI6:TR6"/>
    <mergeCell ref="TY6:UH6"/>
    <mergeCell ref="UO6:UX6"/>
    <mergeCell ref="VE6:VN6"/>
    <mergeCell ref="VU6:WD6"/>
    <mergeCell ref="WK6:WT6"/>
    <mergeCell ref="XA6:XJ6"/>
    <mergeCell ref="XQ6:XZ6"/>
    <mergeCell ref="YG6:YP6"/>
    <mergeCell ref="YW6:ZF6"/>
    <mergeCell ref="ZM6:ZV6"/>
    <mergeCell ref="AAC6:AAL6"/>
    <mergeCell ref="AAS6:ABB6"/>
    <mergeCell ref="ABI6:ABR6"/>
    <mergeCell ref="ABY6:ACH6"/>
    <mergeCell ref="ACO6:ACX6"/>
    <mergeCell ref="ADE6:ADN6"/>
    <mergeCell ref="ADU6:AED6"/>
    <mergeCell ref="AEK6:AET6"/>
    <mergeCell ref="AFA6:AFJ6"/>
    <mergeCell ref="AFQ6:AFZ6"/>
    <mergeCell ref="AGG6:AGP6"/>
    <mergeCell ref="AGW6:AHF6"/>
    <mergeCell ref="AHM6:AHV6"/>
    <mergeCell ref="AIC6:AIL6"/>
    <mergeCell ref="AIS6:AJB6"/>
    <mergeCell ref="AJI6:AJR6"/>
    <mergeCell ref="AJY6:AKH6"/>
    <mergeCell ref="AKO6:AKX6"/>
    <mergeCell ref="ALE6:ALN6"/>
    <mergeCell ref="ALU6:AMD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A51:H51"/>
    <mergeCell ref="A52:I52"/>
    <mergeCell ref="A54:A55"/>
    <mergeCell ref="A56:H56"/>
    <mergeCell ref="A59:A62"/>
    <mergeCell ref="A63:H63"/>
    <mergeCell ref="A65:H65"/>
    <mergeCell ref="A66:H66"/>
    <mergeCell ref="A67:H67"/>
    <mergeCell ref="A68:H68"/>
    <mergeCell ref="A69:H69"/>
  </mergeCells>
  <printOptions horizontalCentered="1"/>
  <pageMargins left="0.25" right="0.25" top="0.75" bottom="0.75" header="0.511805555555555" footer="0.511805555555555"/>
  <pageSetup fitToHeight="0" fitToWidth="1" horizontalDpi="300" verticalDpi="300" orientation="landscape" pageOrder="overThenDown" paperSize="9" copies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63"/>
  <sheetViews>
    <sheetView tabSelected="1" workbookViewId="0" topLeftCell="A1">
      <selection activeCell="B63" sqref="B63"/>
    </sheetView>
  </sheetViews>
  <sheetFormatPr defaultColWidth="9.140625" defaultRowHeight="12.75" outlineLevelRow="1" outlineLevelCol="1"/>
  <cols>
    <col min="1" max="1" width="9.00390625" style="0" customWidth="1"/>
    <col min="2" max="2" width="15.28125" style="0" customWidth="1"/>
    <col min="3" max="3" width="64.421875" style="0" customWidth="1"/>
    <col min="4" max="4" width="4.8515625" style="0" customWidth="1"/>
    <col min="5" max="5" width="2.8515625" style="0" customWidth="1"/>
    <col min="6" max="6" width="9.421875" style="0" customWidth="1" outlineLevel="1"/>
    <col min="7" max="7" width="5.140625" style="0" customWidth="1" outlineLevel="1"/>
    <col min="8" max="8" width="6.57421875" style="0" customWidth="1"/>
    <col min="9" max="9" width="12.421875" style="0" customWidth="1"/>
    <col min="10" max="10" width="2.140625" style="0" customWidth="1"/>
    <col min="11" max="11" width="41.28125" style="0" customWidth="1"/>
    <col min="12" max="232" width="11.421875" style="0" customWidth="1"/>
    <col min="233" max="233" width="9.00390625" style="0" customWidth="1"/>
    <col min="234" max="234" width="15.28125" style="0" customWidth="1"/>
    <col min="235" max="235" width="75.140625" style="0" customWidth="1"/>
    <col min="236" max="236" width="4.28125" style="0" customWidth="1"/>
    <col min="237" max="238" width="11.421875" style="0" hidden="1" customWidth="1"/>
    <col min="239" max="239" width="6.421875" style="0" customWidth="1"/>
    <col min="240" max="240" width="6.28125" style="0" customWidth="1"/>
    <col min="241" max="242" width="11.421875" style="0" hidden="1" customWidth="1"/>
    <col min="243" max="243" width="5.421875" style="0" customWidth="1"/>
    <col min="244" max="244" width="6.28125" style="0" customWidth="1"/>
    <col min="245" max="245" width="13.00390625" style="0" customWidth="1"/>
    <col min="246" max="246" width="6.8515625" style="0" customWidth="1"/>
    <col min="247" max="247" width="5.140625" style="0" customWidth="1"/>
    <col min="248" max="248" width="4.57421875" style="0" customWidth="1"/>
    <col min="249" max="488" width="11.421875" style="0" customWidth="1"/>
    <col min="489" max="489" width="9.00390625" style="0" customWidth="1"/>
    <col min="490" max="490" width="15.28125" style="0" customWidth="1"/>
    <col min="491" max="491" width="75.140625" style="0" customWidth="1"/>
    <col min="492" max="492" width="4.28125" style="0" customWidth="1"/>
    <col min="493" max="494" width="11.421875" style="0" hidden="1" customWidth="1"/>
    <col min="495" max="495" width="6.421875" style="0" customWidth="1"/>
    <col min="496" max="496" width="6.28125" style="0" customWidth="1"/>
    <col min="497" max="498" width="11.421875" style="0" hidden="1" customWidth="1"/>
    <col min="499" max="499" width="5.421875" style="0" customWidth="1"/>
    <col min="500" max="500" width="6.28125" style="0" customWidth="1"/>
    <col min="501" max="501" width="13.00390625" style="0" customWidth="1"/>
    <col min="502" max="502" width="6.8515625" style="0" customWidth="1"/>
    <col min="503" max="503" width="5.140625" style="0" customWidth="1"/>
    <col min="504" max="504" width="4.57421875" style="0" customWidth="1"/>
    <col min="505" max="744" width="11.421875" style="0" customWidth="1"/>
    <col min="745" max="745" width="9.00390625" style="0" customWidth="1"/>
    <col min="746" max="746" width="15.28125" style="0" customWidth="1"/>
    <col min="747" max="747" width="75.140625" style="0" customWidth="1"/>
    <col min="748" max="748" width="4.28125" style="0" customWidth="1"/>
    <col min="749" max="750" width="11.421875" style="0" hidden="1" customWidth="1"/>
    <col min="751" max="751" width="6.421875" style="0" customWidth="1"/>
    <col min="752" max="752" width="6.28125" style="0" customWidth="1"/>
    <col min="753" max="754" width="11.421875" style="0" hidden="1" customWidth="1"/>
    <col min="755" max="755" width="5.421875" style="0" customWidth="1"/>
    <col min="756" max="756" width="6.28125" style="0" customWidth="1"/>
    <col min="757" max="757" width="13.00390625" style="0" customWidth="1"/>
    <col min="758" max="758" width="6.8515625" style="0" customWidth="1"/>
    <col min="759" max="759" width="5.140625" style="0" customWidth="1"/>
    <col min="760" max="760" width="4.57421875" style="0" customWidth="1"/>
    <col min="761" max="1000" width="11.421875" style="0" customWidth="1"/>
    <col min="1001" max="1001" width="9.00390625" style="0" customWidth="1"/>
    <col min="1002" max="1002" width="15.28125" style="0" customWidth="1"/>
    <col min="1003" max="1003" width="75.140625" style="0" customWidth="1"/>
    <col min="1004" max="1004" width="4.28125" style="0" customWidth="1"/>
    <col min="1005" max="1006" width="11.421875" style="0" hidden="1" customWidth="1"/>
    <col min="1007" max="1007" width="6.421875" style="0" customWidth="1"/>
    <col min="1008" max="1008" width="6.28125" style="0" customWidth="1"/>
    <col min="1009" max="1010" width="11.421875" style="0" hidden="1" customWidth="1"/>
    <col min="1011" max="1011" width="5.421875" style="0" customWidth="1"/>
    <col min="1012" max="1012" width="6.28125" style="0" customWidth="1"/>
    <col min="1013" max="1013" width="13.00390625" style="0" customWidth="1"/>
    <col min="1014" max="1014" width="6.8515625" style="0" customWidth="1"/>
    <col min="1015" max="1015" width="5.140625" style="0" customWidth="1"/>
    <col min="1016" max="1016" width="4.57421875" style="0" customWidth="1"/>
    <col min="1017" max="1025" width="11.421875" style="0" customWidth="1"/>
  </cols>
  <sheetData>
    <row r="1" spans="1:1024" s="1" customFormat="1" ht="53.25" customHeight="1">
      <c r="A1" s="1" t="s">
        <v>0</v>
      </c>
      <c r="L1" s="4"/>
      <c r="M1" s="3"/>
      <c r="N1" s="4"/>
      <c r="O1" s="4"/>
      <c r="P1" s="4"/>
      <c r="Q1" s="4"/>
      <c r="R1" s="4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4"/>
      <c r="AE1" s="4"/>
      <c r="AF1" s="4"/>
      <c r="AG1" s="4"/>
      <c r="AH1" s="4"/>
      <c r="AI1" s="1" t="s">
        <v>0</v>
      </c>
      <c r="AS1" s="3"/>
      <c r="AT1" s="4"/>
      <c r="AU1" s="4"/>
      <c r="AV1" s="4"/>
      <c r="AW1" s="4"/>
      <c r="AX1" s="4"/>
      <c r="AY1" s="1" t="s">
        <v>0</v>
      </c>
      <c r="BI1" s="3"/>
      <c r="BJ1" s="4"/>
      <c r="BK1" s="4"/>
      <c r="BL1" s="4"/>
      <c r="BM1" s="4"/>
      <c r="BN1" s="4"/>
      <c r="BO1" s="1" t="s">
        <v>0</v>
      </c>
      <c r="BY1" s="3"/>
      <c r="BZ1" s="4"/>
      <c r="CA1" s="4"/>
      <c r="CB1" s="4"/>
      <c r="CC1" s="4"/>
      <c r="CD1" s="4"/>
      <c r="CE1" s="1" t="s">
        <v>0</v>
      </c>
      <c r="CO1" s="3"/>
      <c r="CP1" s="4"/>
      <c r="CQ1" s="4"/>
      <c r="CR1" s="4"/>
      <c r="CS1" s="4"/>
      <c r="CT1" s="4"/>
      <c r="CU1" s="1" t="s">
        <v>0</v>
      </c>
      <c r="DE1" s="3"/>
      <c r="DF1" s="4"/>
      <c r="DG1" s="4"/>
      <c r="DH1" s="4"/>
      <c r="DI1" s="4"/>
      <c r="DJ1" s="4"/>
      <c r="DK1" s="1" t="s">
        <v>0</v>
      </c>
      <c r="DU1" s="3"/>
      <c r="DV1" s="4"/>
      <c r="DW1" s="4"/>
      <c r="DX1" s="4"/>
      <c r="DY1" s="4"/>
      <c r="DZ1" s="4"/>
      <c r="EA1" s="1" t="s">
        <v>0</v>
      </c>
      <c r="EK1" s="3"/>
      <c r="EL1" s="4"/>
      <c r="EM1" s="4"/>
      <c r="EN1" s="4"/>
      <c r="EO1" s="4"/>
      <c r="EP1" s="4"/>
      <c r="EQ1" s="1" t="s">
        <v>0</v>
      </c>
      <c r="FA1" s="3"/>
      <c r="FB1" s="4"/>
      <c r="FC1" s="4"/>
      <c r="FD1" s="4"/>
      <c r="FE1" s="4"/>
      <c r="FF1" s="4"/>
      <c r="FG1" s="1" t="s">
        <v>0</v>
      </c>
      <c r="FQ1" s="3"/>
      <c r="FR1" s="4"/>
      <c r="FS1" s="4"/>
      <c r="FT1" s="4"/>
      <c r="FU1" s="4"/>
      <c r="FV1" s="4"/>
      <c r="FW1" s="1" t="s">
        <v>0</v>
      </c>
      <c r="GG1" s="3"/>
      <c r="GH1" s="4"/>
      <c r="GI1" s="4"/>
      <c r="GJ1" s="4"/>
      <c r="GK1" s="4"/>
      <c r="GL1" s="4"/>
      <c r="GM1" s="1" t="s">
        <v>0</v>
      </c>
      <c r="GW1" s="3"/>
      <c r="GX1" s="4"/>
      <c r="GY1" s="4"/>
      <c r="GZ1" s="4"/>
      <c r="HA1" s="4"/>
      <c r="HB1" s="4"/>
      <c r="HC1" s="1" t="s">
        <v>0</v>
      </c>
      <c r="HM1" s="3"/>
      <c r="HN1" s="4"/>
      <c r="HO1" s="4"/>
      <c r="HP1" s="4"/>
      <c r="HQ1" s="4"/>
      <c r="HR1" s="4"/>
      <c r="HS1" s="1" t="s">
        <v>0</v>
      </c>
      <c r="IC1" s="3"/>
      <c r="ID1" s="4"/>
      <c r="IE1" s="4"/>
      <c r="IF1" s="4"/>
      <c r="IG1" s="4"/>
      <c r="IH1" s="4"/>
      <c r="II1" s="1" t="s">
        <v>0</v>
      </c>
      <c r="IS1" s="3"/>
      <c r="IT1" s="4"/>
      <c r="IU1" s="4"/>
      <c r="IV1" s="4"/>
      <c r="IW1" s="4"/>
      <c r="IX1" s="4"/>
      <c r="IY1" s="1" t="s">
        <v>0</v>
      </c>
      <c r="JI1" s="3"/>
      <c r="JJ1" s="4"/>
      <c r="JK1" s="4"/>
      <c r="JL1" s="4"/>
      <c r="JM1" s="4"/>
      <c r="JN1" s="4"/>
      <c r="JO1" s="1" t="s">
        <v>0</v>
      </c>
      <c r="JY1" s="3"/>
      <c r="JZ1" s="4"/>
      <c r="KA1" s="4"/>
      <c r="KB1" s="4"/>
      <c r="KC1" s="4"/>
      <c r="KD1" s="4"/>
      <c r="KE1" s="1" t="s">
        <v>0</v>
      </c>
      <c r="KO1" s="3"/>
      <c r="KP1" s="4"/>
      <c r="KQ1" s="4"/>
      <c r="KR1" s="4"/>
      <c r="KS1" s="4"/>
      <c r="KT1" s="4"/>
      <c r="KU1" s="1" t="s">
        <v>0</v>
      </c>
      <c r="LE1" s="3"/>
      <c r="LF1" s="4"/>
      <c r="LG1" s="4"/>
      <c r="LH1" s="4"/>
      <c r="LI1" s="4"/>
      <c r="LJ1" s="4"/>
      <c r="LK1" s="1" t="s">
        <v>0</v>
      </c>
      <c r="LU1" s="3"/>
      <c r="LV1" s="4"/>
      <c r="LW1" s="4"/>
      <c r="LX1" s="4"/>
      <c r="LY1" s="4"/>
      <c r="LZ1" s="4"/>
      <c r="MA1" s="1" t="s">
        <v>0</v>
      </c>
      <c r="MK1" s="3"/>
      <c r="ML1" s="4"/>
      <c r="MM1" s="4"/>
      <c r="MN1" s="4"/>
      <c r="MO1" s="4"/>
      <c r="MP1" s="4"/>
      <c r="MQ1" s="1" t="s">
        <v>0</v>
      </c>
      <c r="NA1" s="3"/>
      <c r="NB1" s="4"/>
      <c r="NC1" s="4"/>
      <c r="ND1" s="4"/>
      <c r="NE1" s="4"/>
      <c r="NF1" s="4"/>
      <c r="NG1" s="1" t="s">
        <v>0</v>
      </c>
      <c r="NQ1" s="3"/>
      <c r="NR1" s="4"/>
      <c r="NS1" s="4"/>
      <c r="NT1" s="4"/>
      <c r="NU1" s="4"/>
      <c r="NV1" s="4"/>
      <c r="NW1" s="1" t="s">
        <v>0</v>
      </c>
      <c r="OG1" s="3"/>
      <c r="OH1" s="4"/>
      <c r="OI1" s="4"/>
      <c r="OJ1" s="4"/>
      <c r="OK1" s="4"/>
      <c r="OL1" s="4"/>
      <c r="OM1" s="1" t="s">
        <v>0</v>
      </c>
      <c r="OW1" s="3"/>
      <c r="OX1" s="4"/>
      <c r="OY1" s="4"/>
      <c r="OZ1" s="4"/>
      <c r="PA1" s="4"/>
      <c r="PB1" s="4"/>
      <c r="PC1" s="1" t="s">
        <v>0</v>
      </c>
      <c r="PM1" s="3"/>
      <c r="PN1" s="4"/>
      <c r="PO1" s="4"/>
      <c r="PP1" s="4"/>
      <c r="PQ1" s="4"/>
      <c r="PR1" s="4"/>
      <c r="PS1" s="1" t="s">
        <v>0</v>
      </c>
      <c r="QC1" s="3"/>
      <c r="QD1" s="4"/>
      <c r="QE1" s="4"/>
      <c r="QF1" s="4"/>
      <c r="QG1" s="4"/>
      <c r="QH1" s="4"/>
      <c r="QI1" s="1" t="s">
        <v>0</v>
      </c>
      <c r="QS1" s="3"/>
      <c r="QT1" s="4"/>
      <c r="QU1" s="4"/>
      <c r="QV1" s="4"/>
      <c r="QW1" s="4"/>
      <c r="QX1" s="4"/>
      <c r="QY1" s="1" t="s">
        <v>0</v>
      </c>
      <c r="RI1" s="3"/>
      <c r="RJ1" s="4"/>
      <c r="RK1" s="4"/>
      <c r="RL1" s="4"/>
      <c r="RM1" s="4"/>
      <c r="RN1" s="4"/>
      <c r="RO1" s="1" t="s">
        <v>0</v>
      </c>
      <c r="RY1" s="3"/>
      <c r="RZ1" s="4"/>
      <c r="SA1" s="4"/>
      <c r="SB1" s="4"/>
      <c r="SC1" s="4"/>
      <c r="SD1" s="4"/>
      <c r="SE1" s="1" t="s">
        <v>0</v>
      </c>
      <c r="SO1" s="3"/>
      <c r="SP1" s="4"/>
      <c r="SQ1" s="4"/>
      <c r="SR1" s="4"/>
      <c r="SS1" s="4"/>
      <c r="ST1" s="4"/>
      <c r="SU1" s="1" t="s">
        <v>0</v>
      </c>
      <c r="TE1" s="3"/>
      <c r="TF1" s="4"/>
      <c r="TG1" s="4"/>
      <c r="TH1" s="4"/>
      <c r="TI1" s="4"/>
      <c r="TJ1" s="4"/>
      <c r="TK1" s="1" t="s">
        <v>0</v>
      </c>
      <c r="TU1" s="3"/>
      <c r="TV1" s="4"/>
      <c r="TW1" s="4"/>
      <c r="TX1" s="4"/>
      <c r="TY1" s="4"/>
      <c r="TZ1" s="4"/>
      <c r="UA1" s="1" t="s">
        <v>0</v>
      </c>
      <c r="UK1" s="3"/>
      <c r="UL1" s="4"/>
      <c r="UM1" s="4"/>
      <c r="UN1" s="4"/>
      <c r="UO1" s="4"/>
      <c r="UP1" s="4"/>
      <c r="UQ1" s="1" t="s">
        <v>0</v>
      </c>
      <c r="VA1" s="3"/>
      <c r="VB1" s="4"/>
      <c r="VC1" s="4"/>
      <c r="VD1" s="4"/>
      <c r="VE1" s="4"/>
      <c r="VF1" s="4"/>
      <c r="VG1" s="1" t="s">
        <v>0</v>
      </c>
      <c r="VQ1" s="3"/>
      <c r="VR1" s="4"/>
      <c r="VS1" s="4"/>
      <c r="VT1" s="4"/>
      <c r="VU1" s="4"/>
      <c r="VV1" s="4"/>
      <c r="VW1" s="1" t="s">
        <v>0</v>
      </c>
      <c r="WG1" s="3"/>
      <c r="WH1" s="4"/>
      <c r="WI1" s="4"/>
      <c r="WJ1" s="4"/>
      <c r="WK1" s="4"/>
      <c r="WL1" s="4"/>
      <c r="WM1" s="1" t="s">
        <v>0</v>
      </c>
      <c r="WW1" s="3"/>
      <c r="WX1" s="4"/>
      <c r="WY1" s="4"/>
      <c r="WZ1" s="4"/>
      <c r="XA1" s="4"/>
      <c r="XB1" s="4"/>
      <c r="XC1" s="1" t="s">
        <v>0</v>
      </c>
      <c r="XM1" s="3"/>
      <c r="XN1" s="4"/>
      <c r="XO1" s="4"/>
      <c r="XP1" s="4"/>
      <c r="XQ1" s="4"/>
      <c r="XR1" s="4"/>
      <c r="XS1" s="1" t="s">
        <v>0</v>
      </c>
      <c r="YC1" s="3"/>
      <c r="YD1" s="4"/>
      <c r="YE1" s="4"/>
      <c r="YF1" s="4"/>
      <c r="YG1" s="4"/>
      <c r="YH1" s="4"/>
      <c r="YI1" s="1" t="s">
        <v>0</v>
      </c>
      <c r="YS1" s="3"/>
      <c r="YT1" s="4"/>
      <c r="YU1" s="4"/>
      <c r="YV1" s="4"/>
      <c r="YW1" s="4"/>
      <c r="YX1" s="4"/>
      <c r="YY1" s="1" t="s">
        <v>0</v>
      </c>
      <c r="ZI1" s="3"/>
      <c r="ZJ1" s="4"/>
      <c r="ZK1" s="4"/>
      <c r="ZL1" s="4"/>
      <c r="ZM1" s="4"/>
      <c r="ZN1" s="4"/>
      <c r="ZO1" s="1" t="s">
        <v>0</v>
      </c>
      <c r="ZY1" s="3"/>
      <c r="ZZ1" s="4"/>
      <c r="AAA1" s="4"/>
      <c r="AAB1" s="4"/>
      <c r="AAC1" s="4"/>
      <c r="AAD1" s="4"/>
      <c r="AAE1" s="1" t="s">
        <v>0</v>
      </c>
      <c r="AAO1" s="3"/>
      <c r="AAP1" s="4"/>
      <c r="AAQ1" s="4"/>
      <c r="AAR1" s="4"/>
      <c r="AAS1" s="4"/>
      <c r="AAT1" s="4"/>
      <c r="AAU1" s="1" t="s">
        <v>0</v>
      </c>
      <c r="ABE1" s="3"/>
      <c r="ABF1" s="4"/>
      <c r="ABG1" s="4"/>
      <c r="ABH1" s="4"/>
      <c r="ABI1" s="4"/>
      <c r="ABJ1" s="4"/>
      <c r="ABK1" s="1" t="s">
        <v>0</v>
      </c>
      <c r="ABU1" s="3"/>
      <c r="ABV1" s="4"/>
      <c r="ABW1" s="4"/>
      <c r="ABX1" s="4"/>
      <c r="ABY1" s="4"/>
      <c r="ABZ1" s="4"/>
      <c r="ACA1" s="1" t="s">
        <v>0</v>
      </c>
      <c r="ACK1" s="3"/>
      <c r="ACL1" s="4"/>
      <c r="ACM1" s="4"/>
      <c r="ACN1" s="4"/>
      <c r="ACO1" s="4"/>
      <c r="ACP1" s="4"/>
      <c r="ACQ1" s="1" t="s">
        <v>0</v>
      </c>
      <c r="ADA1" s="3"/>
      <c r="ADB1" s="4"/>
      <c r="ADC1" s="4"/>
      <c r="ADD1" s="4"/>
      <c r="ADE1" s="4"/>
      <c r="ADF1" s="4"/>
      <c r="ADG1" s="1" t="s">
        <v>0</v>
      </c>
      <c r="ADQ1" s="3"/>
      <c r="ADR1" s="4"/>
      <c r="ADS1" s="4"/>
      <c r="ADT1" s="4"/>
      <c r="ADU1" s="4"/>
      <c r="ADV1" s="4"/>
      <c r="ADW1" s="1" t="s">
        <v>0</v>
      </c>
      <c r="AEG1" s="3"/>
      <c r="AEH1" s="4"/>
      <c r="AEI1" s="4"/>
      <c r="AEJ1" s="4"/>
      <c r="AEK1" s="4"/>
      <c r="AEL1" s="4"/>
      <c r="AEM1" s="1" t="s">
        <v>0</v>
      </c>
      <c r="AEW1" s="3"/>
      <c r="AEX1" s="4"/>
      <c r="AEY1" s="4"/>
      <c r="AEZ1" s="4"/>
      <c r="AFA1" s="4"/>
      <c r="AFB1" s="4"/>
      <c r="AFC1" s="1" t="s">
        <v>0</v>
      </c>
      <c r="AFM1" s="3"/>
      <c r="AFN1" s="4"/>
      <c r="AFO1" s="4"/>
      <c r="AFP1" s="4"/>
      <c r="AFQ1" s="4"/>
      <c r="AFR1" s="4"/>
      <c r="AFS1" s="1" t="s">
        <v>0</v>
      </c>
      <c r="AGC1" s="3"/>
      <c r="AGD1" s="4"/>
      <c r="AGE1" s="4"/>
      <c r="AGF1" s="4"/>
      <c r="AGG1" s="4"/>
      <c r="AGH1" s="4"/>
      <c r="AGI1" s="1" t="s">
        <v>0</v>
      </c>
      <c r="AGS1" s="3"/>
      <c r="AGT1" s="4"/>
      <c r="AGU1" s="4"/>
      <c r="AGV1" s="4"/>
      <c r="AGW1" s="4"/>
      <c r="AGX1" s="4"/>
      <c r="AGY1" s="1" t="s">
        <v>0</v>
      </c>
      <c r="AHI1" s="3"/>
      <c r="AHJ1" s="4"/>
      <c r="AHK1" s="4"/>
      <c r="AHL1" s="4"/>
      <c r="AHM1" s="4"/>
      <c r="AHN1" s="4"/>
      <c r="AHO1" s="1" t="s">
        <v>0</v>
      </c>
      <c r="AHY1" s="3"/>
      <c r="AHZ1" s="4"/>
      <c r="AIA1" s="4"/>
      <c r="AIB1" s="4"/>
      <c r="AIC1" s="4"/>
      <c r="AID1" s="4"/>
      <c r="AIE1" s="1" t="s">
        <v>0</v>
      </c>
      <c r="AIO1" s="3"/>
      <c r="AIP1" s="4"/>
      <c r="AIQ1" s="4"/>
      <c r="AIR1" s="4"/>
      <c r="AIS1" s="4"/>
      <c r="AIT1" s="4"/>
      <c r="AIU1" s="1" t="s">
        <v>0</v>
      </c>
      <c r="AJE1" s="3"/>
      <c r="AJF1" s="4"/>
      <c r="AJG1" s="4"/>
      <c r="AJH1" s="4"/>
      <c r="AJI1" s="4"/>
      <c r="AJJ1" s="4"/>
      <c r="AJK1" s="1" t="s">
        <v>0</v>
      </c>
      <c r="AJU1" s="3"/>
      <c r="AJV1" s="4"/>
      <c r="AJW1" s="4"/>
      <c r="AJX1" s="4"/>
      <c r="AJY1" s="4"/>
      <c r="AJZ1" s="4"/>
      <c r="AKA1" s="1" t="s">
        <v>0</v>
      </c>
      <c r="AKK1" s="3"/>
      <c r="AKL1" s="4"/>
      <c r="AKM1" s="4"/>
      <c r="AKN1" s="4"/>
      <c r="AKO1" s="4"/>
      <c r="AKP1" s="4"/>
      <c r="AKQ1" s="1" t="s">
        <v>0</v>
      </c>
      <c r="ALA1" s="3"/>
      <c r="ALB1" s="4"/>
      <c r="ALC1" s="4"/>
      <c r="ALD1" s="4"/>
      <c r="ALE1" s="4"/>
      <c r="ALF1" s="4"/>
      <c r="ALG1" s="1" t="s">
        <v>0</v>
      </c>
      <c r="ALQ1" s="3"/>
      <c r="ALR1" s="4"/>
      <c r="ALS1" s="4"/>
      <c r="ALT1" s="4"/>
      <c r="ALU1" s="4"/>
      <c r="ALV1" s="4"/>
      <c r="ALW1" s="1" t="s">
        <v>0</v>
      </c>
      <c r="AMG1" s="3"/>
      <c r="AMH1" s="4"/>
      <c r="AMI1" s="4"/>
      <c r="AMJ1" s="4"/>
    </row>
    <row r="2" spans="1:1024" s="5" customFormat="1" ht="8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3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3"/>
      <c r="AD2" s="4"/>
      <c r="AE2" s="4"/>
      <c r="AF2" s="4"/>
      <c r="AG2" s="4"/>
      <c r="AH2" s="4"/>
      <c r="AI2" s="5" t="s">
        <v>1</v>
      </c>
      <c r="AS2" s="3"/>
      <c r="AT2" s="4"/>
      <c r="AU2" s="4"/>
      <c r="AV2" s="4"/>
      <c r="AW2" s="4"/>
      <c r="AX2" s="4"/>
      <c r="AY2" s="5" t="s">
        <v>1</v>
      </c>
      <c r="BI2" s="3"/>
      <c r="BJ2" s="4"/>
      <c r="BK2" s="4"/>
      <c r="BL2" s="4"/>
      <c r="BM2" s="4"/>
      <c r="BN2" s="4"/>
      <c r="BO2" s="5" t="s">
        <v>1</v>
      </c>
      <c r="BY2" s="3"/>
      <c r="BZ2" s="4"/>
      <c r="CA2" s="4"/>
      <c r="CB2" s="4"/>
      <c r="CC2" s="4"/>
      <c r="CD2" s="4"/>
      <c r="CE2" s="5" t="s">
        <v>1</v>
      </c>
      <c r="CO2" s="3"/>
      <c r="CP2" s="4"/>
      <c r="CQ2" s="4"/>
      <c r="CR2" s="4"/>
      <c r="CS2" s="4"/>
      <c r="CT2" s="4"/>
      <c r="CU2" s="5" t="s">
        <v>1</v>
      </c>
      <c r="DE2" s="3"/>
      <c r="DF2" s="4"/>
      <c r="DG2" s="4"/>
      <c r="DH2" s="4"/>
      <c r="DI2" s="4"/>
      <c r="DJ2" s="4"/>
      <c r="DK2" s="5" t="s">
        <v>1</v>
      </c>
      <c r="DU2" s="3"/>
      <c r="DV2" s="4"/>
      <c r="DW2" s="4"/>
      <c r="DX2" s="4"/>
      <c r="DY2" s="4"/>
      <c r="DZ2" s="4"/>
      <c r="EA2" s="5" t="s">
        <v>1</v>
      </c>
      <c r="EK2" s="3"/>
      <c r="EL2" s="4"/>
      <c r="EM2" s="4"/>
      <c r="EN2" s="4"/>
      <c r="EO2" s="4"/>
      <c r="EP2" s="4"/>
      <c r="EQ2" s="5" t="s">
        <v>1</v>
      </c>
      <c r="FA2" s="3"/>
      <c r="FB2" s="4"/>
      <c r="FC2" s="4"/>
      <c r="FD2" s="4"/>
      <c r="FE2" s="4"/>
      <c r="FF2" s="4"/>
      <c r="FG2" s="5" t="s">
        <v>1</v>
      </c>
      <c r="FQ2" s="3"/>
      <c r="FR2" s="4"/>
      <c r="FS2" s="4"/>
      <c r="FT2" s="4"/>
      <c r="FU2" s="4"/>
      <c r="FV2" s="4"/>
      <c r="FW2" s="5" t="s">
        <v>1</v>
      </c>
      <c r="GG2" s="3"/>
      <c r="GH2" s="4"/>
      <c r="GI2" s="4"/>
      <c r="GJ2" s="4"/>
      <c r="GK2" s="4"/>
      <c r="GL2" s="4"/>
      <c r="GM2" s="5" t="s">
        <v>1</v>
      </c>
      <c r="GW2" s="3"/>
      <c r="GX2" s="4"/>
      <c r="GY2" s="4"/>
      <c r="GZ2" s="4"/>
      <c r="HA2" s="4"/>
      <c r="HB2" s="4"/>
      <c r="HC2" s="5" t="s">
        <v>1</v>
      </c>
      <c r="HM2" s="3"/>
      <c r="HN2" s="4"/>
      <c r="HO2" s="4"/>
      <c r="HP2" s="4"/>
      <c r="HQ2" s="4"/>
      <c r="HR2" s="4"/>
      <c r="HS2" s="5" t="s">
        <v>1</v>
      </c>
      <c r="IC2" s="3"/>
      <c r="ID2" s="4"/>
      <c r="IE2" s="4"/>
      <c r="IF2" s="4"/>
      <c r="IG2" s="4"/>
      <c r="IH2" s="4"/>
      <c r="II2" s="5" t="s">
        <v>1</v>
      </c>
      <c r="IS2" s="3"/>
      <c r="IT2" s="4"/>
      <c r="IU2" s="4"/>
      <c r="IV2" s="4"/>
      <c r="IW2" s="4"/>
      <c r="IX2" s="4"/>
      <c r="IY2" s="5" t="s">
        <v>1</v>
      </c>
      <c r="JI2" s="3"/>
      <c r="JJ2" s="4"/>
      <c r="JK2" s="4"/>
      <c r="JL2" s="4"/>
      <c r="JM2" s="4"/>
      <c r="JN2" s="4"/>
      <c r="JO2" s="5" t="s">
        <v>1</v>
      </c>
      <c r="JY2" s="3"/>
      <c r="JZ2" s="4"/>
      <c r="KA2" s="4"/>
      <c r="KB2" s="4"/>
      <c r="KC2" s="4"/>
      <c r="KD2" s="4"/>
      <c r="KE2" s="5" t="s">
        <v>1</v>
      </c>
      <c r="KO2" s="3"/>
      <c r="KP2" s="4"/>
      <c r="KQ2" s="4"/>
      <c r="KR2" s="4"/>
      <c r="KS2" s="4"/>
      <c r="KT2" s="4"/>
      <c r="KU2" s="5" t="s">
        <v>1</v>
      </c>
      <c r="LE2" s="3"/>
      <c r="LF2" s="4"/>
      <c r="LG2" s="4"/>
      <c r="LH2" s="4"/>
      <c r="LI2" s="4"/>
      <c r="LJ2" s="4"/>
      <c r="LK2" s="5" t="s">
        <v>1</v>
      </c>
      <c r="LU2" s="3"/>
      <c r="LV2" s="4"/>
      <c r="LW2" s="4"/>
      <c r="LX2" s="4"/>
      <c r="LY2" s="4"/>
      <c r="LZ2" s="4"/>
      <c r="MA2" s="5" t="s">
        <v>1</v>
      </c>
      <c r="MK2" s="3"/>
      <c r="ML2" s="4"/>
      <c r="MM2" s="4"/>
      <c r="MN2" s="4"/>
      <c r="MO2" s="4"/>
      <c r="MP2" s="4"/>
      <c r="MQ2" s="5" t="s">
        <v>1</v>
      </c>
      <c r="NA2" s="3"/>
      <c r="NB2" s="4"/>
      <c r="NC2" s="4"/>
      <c r="ND2" s="4"/>
      <c r="NE2" s="4"/>
      <c r="NF2" s="4"/>
      <c r="NG2" s="5" t="s">
        <v>1</v>
      </c>
      <c r="NQ2" s="3"/>
      <c r="NR2" s="4"/>
      <c r="NS2" s="4"/>
      <c r="NT2" s="4"/>
      <c r="NU2" s="4"/>
      <c r="NV2" s="4"/>
      <c r="NW2" s="5" t="s">
        <v>1</v>
      </c>
      <c r="OG2" s="3"/>
      <c r="OH2" s="4"/>
      <c r="OI2" s="4"/>
      <c r="OJ2" s="4"/>
      <c r="OK2" s="4"/>
      <c r="OL2" s="4"/>
      <c r="OM2" s="5" t="s">
        <v>1</v>
      </c>
      <c r="OW2" s="3"/>
      <c r="OX2" s="4"/>
      <c r="OY2" s="4"/>
      <c r="OZ2" s="4"/>
      <c r="PA2" s="4"/>
      <c r="PB2" s="4"/>
      <c r="PC2" s="5" t="s">
        <v>1</v>
      </c>
      <c r="PM2" s="3"/>
      <c r="PN2" s="4"/>
      <c r="PO2" s="4"/>
      <c r="PP2" s="4"/>
      <c r="PQ2" s="4"/>
      <c r="PR2" s="4"/>
      <c r="PS2" s="5" t="s">
        <v>1</v>
      </c>
      <c r="QC2" s="3"/>
      <c r="QD2" s="4"/>
      <c r="QE2" s="4"/>
      <c r="QF2" s="4"/>
      <c r="QG2" s="4"/>
      <c r="QH2" s="4"/>
      <c r="QI2" s="5" t="s">
        <v>1</v>
      </c>
      <c r="QS2" s="3"/>
      <c r="QT2" s="4"/>
      <c r="QU2" s="4"/>
      <c r="QV2" s="4"/>
      <c r="QW2" s="4"/>
      <c r="QX2" s="4"/>
      <c r="QY2" s="5" t="s">
        <v>1</v>
      </c>
      <c r="RI2" s="3"/>
      <c r="RJ2" s="4"/>
      <c r="RK2" s="4"/>
      <c r="RL2" s="4"/>
      <c r="RM2" s="4"/>
      <c r="RN2" s="4"/>
      <c r="RO2" s="5" t="s">
        <v>1</v>
      </c>
      <c r="RY2" s="3"/>
      <c r="RZ2" s="4"/>
      <c r="SA2" s="4"/>
      <c r="SB2" s="4"/>
      <c r="SC2" s="4"/>
      <c r="SD2" s="4"/>
      <c r="SE2" s="5" t="s">
        <v>1</v>
      </c>
      <c r="SO2" s="3"/>
      <c r="SP2" s="4"/>
      <c r="SQ2" s="4"/>
      <c r="SR2" s="4"/>
      <c r="SS2" s="4"/>
      <c r="ST2" s="4"/>
      <c r="SU2" s="5" t="s">
        <v>1</v>
      </c>
      <c r="TE2" s="3"/>
      <c r="TF2" s="4"/>
      <c r="TG2" s="4"/>
      <c r="TH2" s="4"/>
      <c r="TI2" s="4"/>
      <c r="TJ2" s="4"/>
      <c r="TK2" s="5" t="s">
        <v>1</v>
      </c>
      <c r="TU2" s="3"/>
      <c r="TV2" s="4"/>
      <c r="TW2" s="4"/>
      <c r="TX2" s="4"/>
      <c r="TY2" s="4"/>
      <c r="TZ2" s="4"/>
      <c r="UA2" s="5" t="s">
        <v>1</v>
      </c>
      <c r="UK2" s="3"/>
      <c r="UL2" s="4"/>
      <c r="UM2" s="4"/>
      <c r="UN2" s="4"/>
      <c r="UO2" s="4"/>
      <c r="UP2" s="4"/>
      <c r="UQ2" s="5" t="s">
        <v>1</v>
      </c>
      <c r="VA2" s="3"/>
      <c r="VB2" s="4"/>
      <c r="VC2" s="4"/>
      <c r="VD2" s="4"/>
      <c r="VE2" s="4"/>
      <c r="VF2" s="4"/>
      <c r="VG2" s="5" t="s">
        <v>1</v>
      </c>
      <c r="VQ2" s="3"/>
      <c r="VR2" s="4"/>
      <c r="VS2" s="4"/>
      <c r="VT2" s="4"/>
      <c r="VU2" s="4"/>
      <c r="VV2" s="4"/>
      <c r="VW2" s="5" t="s">
        <v>1</v>
      </c>
      <c r="WG2" s="3"/>
      <c r="WH2" s="4"/>
      <c r="WI2" s="4"/>
      <c r="WJ2" s="4"/>
      <c r="WK2" s="4"/>
      <c r="WL2" s="4"/>
      <c r="WM2" s="5" t="s">
        <v>1</v>
      </c>
      <c r="WW2" s="3"/>
      <c r="WX2" s="4"/>
      <c r="WY2" s="4"/>
      <c r="WZ2" s="4"/>
      <c r="XA2" s="4"/>
      <c r="XB2" s="4"/>
      <c r="XC2" s="5" t="s">
        <v>1</v>
      </c>
      <c r="XM2" s="3"/>
      <c r="XN2" s="4"/>
      <c r="XO2" s="4"/>
      <c r="XP2" s="4"/>
      <c r="XQ2" s="4"/>
      <c r="XR2" s="4"/>
      <c r="XS2" s="5" t="s">
        <v>1</v>
      </c>
      <c r="YC2" s="3"/>
      <c r="YD2" s="4"/>
      <c r="YE2" s="4"/>
      <c r="YF2" s="4"/>
      <c r="YG2" s="4"/>
      <c r="YH2" s="4"/>
      <c r="YI2" s="5" t="s">
        <v>1</v>
      </c>
      <c r="YS2" s="3"/>
      <c r="YT2" s="4"/>
      <c r="YU2" s="4"/>
      <c r="YV2" s="4"/>
      <c r="YW2" s="4"/>
      <c r="YX2" s="4"/>
      <c r="YY2" s="5" t="s">
        <v>1</v>
      </c>
      <c r="ZI2" s="3"/>
      <c r="ZJ2" s="4"/>
      <c r="ZK2" s="4"/>
      <c r="ZL2" s="4"/>
      <c r="ZM2" s="4"/>
      <c r="ZN2" s="4"/>
      <c r="ZO2" s="5" t="s">
        <v>1</v>
      </c>
      <c r="ZY2" s="3"/>
      <c r="ZZ2" s="4"/>
      <c r="AAA2" s="4"/>
      <c r="AAB2" s="4"/>
      <c r="AAC2" s="4"/>
      <c r="AAD2" s="4"/>
      <c r="AAE2" s="5" t="s">
        <v>1</v>
      </c>
      <c r="AAO2" s="3"/>
      <c r="AAP2" s="4"/>
      <c r="AAQ2" s="4"/>
      <c r="AAR2" s="4"/>
      <c r="AAS2" s="4"/>
      <c r="AAT2" s="4"/>
      <c r="AAU2" s="5" t="s">
        <v>1</v>
      </c>
      <c r="ABE2" s="3"/>
      <c r="ABF2" s="4"/>
      <c r="ABG2" s="4"/>
      <c r="ABH2" s="4"/>
      <c r="ABI2" s="4"/>
      <c r="ABJ2" s="4"/>
      <c r="ABK2" s="5" t="s">
        <v>1</v>
      </c>
      <c r="ABU2" s="3"/>
      <c r="ABV2" s="4"/>
      <c r="ABW2" s="4"/>
      <c r="ABX2" s="4"/>
      <c r="ABY2" s="4"/>
      <c r="ABZ2" s="4"/>
      <c r="ACA2" s="5" t="s">
        <v>1</v>
      </c>
      <c r="ACK2" s="3"/>
      <c r="ACL2" s="4"/>
      <c r="ACM2" s="4"/>
      <c r="ACN2" s="4"/>
      <c r="ACO2" s="4"/>
      <c r="ACP2" s="4"/>
      <c r="ACQ2" s="5" t="s">
        <v>1</v>
      </c>
      <c r="ADA2" s="3"/>
      <c r="ADB2" s="4"/>
      <c r="ADC2" s="4"/>
      <c r="ADD2" s="4"/>
      <c r="ADE2" s="4"/>
      <c r="ADF2" s="4"/>
      <c r="ADG2" s="5" t="s">
        <v>1</v>
      </c>
      <c r="ADQ2" s="3"/>
      <c r="ADR2" s="4"/>
      <c r="ADS2" s="4"/>
      <c r="ADT2" s="4"/>
      <c r="ADU2" s="4"/>
      <c r="ADV2" s="4"/>
      <c r="ADW2" s="5" t="s">
        <v>1</v>
      </c>
      <c r="AEG2" s="3"/>
      <c r="AEH2" s="4"/>
      <c r="AEI2" s="4"/>
      <c r="AEJ2" s="4"/>
      <c r="AEK2" s="4"/>
      <c r="AEL2" s="4"/>
      <c r="AEM2" s="5" t="s">
        <v>1</v>
      </c>
      <c r="AEW2" s="3"/>
      <c r="AEX2" s="4"/>
      <c r="AEY2" s="4"/>
      <c r="AEZ2" s="4"/>
      <c r="AFA2" s="4"/>
      <c r="AFB2" s="4"/>
      <c r="AFC2" s="5" t="s">
        <v>1</v>
      </c>
      <c r="AFM2" s="3"/>
      <c r="AFN2" s="4"/>
      <c r="AFO2" s="4"/>
      <c r="AFP2" s="4"/>
      <c r="AFQ2" s="4"/>
      <c r="AFR2" s="4"/>
      <c r="AFS2" s="5" t="s">
        <v>1</v>
      </c>
      <c r="AGC2" s="3"/>
      <c r="AGD2" s="4"/>
      <c r="AGE2" s="4"/>
      <c r="AGF2" s="4"/>
      <c r="AGG2" s="4"/>
      <c r="AGH2" s="4"/>
      <c r="AGI2" s="5" t="s">
        <v>1</v>
      </c>
      <c r="AGS2" s="3"/>
      <c r="AGT2" s="4"/>
      <c r="AGU2" s="4"/>
      <c r="AGV2" s="4"/>
      <c r="AGW2" s="4"/>
      <c r="AGX2" s="4"/>
      <c r="AGY2" s="5" t="s">
        <v>1</v>
      </c>
      <c r="AHI2" s="3"/>
      <c r="AHJ2" s="4"/>
      <c r="AHK2" s="4"/>
      <c r="AHL2" s="4"/>
      <c r="AHM2" s="4"/>
      <c r="AHN2" s="4"/>
      <c r="AHO2" s="5" t="s">
        <v>1</v>
      </c>
      <c r="AHY2" s="3"/>
      <c r="AHZ2" s="4"/>
      <c r="AIA2" s="4"/>
      <c r="AIB2" s="4"/>
      <c r="AIC2" s="4"/>
      <c r="AID2" s="4"/>
      <c r="AIE2" s="5" t="s">
        <v>1</v>
      </c>
      <c r="AIO2" s="3"/>
      <c r="AIP2" s="4"/>
      <c r="AIQ2" s="4"/>
      <c r="AIR2" s="4"/>
      <c r="AIS2" s="4"/>
      <c r="AIT2" s="4"/>
      <c r="AIU2" s="5" t="s">
        <v>1</v>
      </c>
      <c r="AJE2" s="3"/>
      <c r="AJF2" s="4"/>
      <c r="AJG2" s="4"/>
      <c r="AJH2" s="4"/>
      <c r="AJI2" s="4"/>
      <c r="AJJ2" s="4"/>
      <c r="AJK2" s="5" t="s">
        <v>1</v>
      </c>
      <c r="AJU2" s="3"/>
      <c r="AJV2" s="4"/>
      <c r="AJW2" s="4"/>
      <c r="AJX2" s="4"/>
      <c r="AJY2" s="4"/>
      <c r="AJZ2" s="4"/>
      <c r="AKA2" s="5" t="s">
        <v>1</v>
      </c>
      <c r="AKK2" s="3"/>
      <c r="AKL2" s="4"/>
      <c r="AKM2" s="4"/>
      <c r="AKN2" s="4"/>
      <c r="AKO2" s="4"/>
      <c r="AKP2" s="4"/>
      <c r="AKQ2" s="5" t="s">
        <v>1</v>
      </c>
      <c r="ALA2" s="3"/>
      <c r="ALB2" s="4"/>
      <c r="ALC2" s="4"/>
      <c r="ALD2" s="4"/>
      <c r="ALE2" s="4"/>
      <c r="ALF2" s="4"/>
      <c r="ALG2" s="5" t="s">
        <v>1</v>
      </c>
      <c r="ALQ2" s="3"/>
      <c r="ALR2" s="4"/>
      <c r="ALS2" s="4"/>
      <c r="ALT2" s="4"/>
      <c r="ALU2" s="4"/>
      <c r="ALV2" s="4"/>
      <c r="ALW2" s="5" t="s">
        <v>1</v>
      </c>
      <c r="AMG2" s="3"/>
      <c r="AMH2" s="4"/>
      <c r="AMI2" s="4"/>
      <c r="AMJ2" s="4"/>
    </row>
    <row r="3" spans="1:1024" s="7" customFormat="1" ht="24.75" customHeight="1">
      <c r="A3" s="7" t="s">
        <v>2</v>
      </c>
      <c r="L3" s="4"/>
      <c r="M3" s="3"/>
      <c r="N3" s="4"/>
      <c r="O3" s="4"/>
      <c r="P3" s="4"/>
      <c r="Q3" s="4"/>
      <c r="R3" s="4"/>
      <c r="S3" s="8"/>
      <c r="T3" s="8"/>
      <c r="U3" s="8"/>
      <c r="V3" s="8"/>
      <c r="W3" s="8"/>
      <c r="X3" s="8"/>
      <c r="Y3" s="8"/>
      <c r="Z3" s="8"/>
      <c r="AA3" s="8"/>
      <c r="AB3" s="8"/>
      <c r="AC3" s="3"/>
      <c r="AD3" s="4"/>
      <c r="AE3" s="4"/>
      <c r="AF3" s="4"/>
      <c r="AG3" s="4"/>
      <c r="AH3" s="4"/>
      <c r="AI3" s="7" t="s">
        <v>2</v>
      </c>
      <c r="AS3" s="3"/>
      <c r="AT3" s="4"/>
      <c r="AU3" s="4"/>
      <c r="AV3" s="4"/>
      <c r="AW3" s="4"/>
      <c r="AX3" s="4"/>
      <c r="AY3" s="7" t="s">
        <v>2</v>
      </c>
      <c r="BI3" s="3"/>
      <c r="BJ3" s="4"/>
      <c r="BK3" s="4"/>
      <c r="BL3" s="4"/>
      <c r="BM3" s="4"/>
      <c r="BN3" s="4"/>
      <c r="BO3" s="7" t="s">
        <v>2</v>
      </c>
      <c r="BY3" s="3"/>
      <c r="BZ3" s="4"/>
      <c r="CA3" s="4"/>
      <c r="CB3" s="4"/>
      <c r="CC3" s="4"/>
      <c r="CD3" s="4"/>
      <c r="CE3" s="7" t="s">
        <v>2</v>
      </c>
      <c r="CO3" s="3"/>
      <c r="CP3" s="4"/>
      <c r="CQ3" s="4"/>
      <c r="CR3" s="4"/>
      <c r="CS3" s="4"/>
      <c r="CT3" s="4"/>
      <c r="CU3" s="7" t="s">
        <v>2</v>
      </c>
      <c r="DE3" s="3"/>
      <c r="DF3" s="4"/>
      <c r="DG3" s="4"/>
      <c r="DH3" s="4"/>
      <c r="DI3" s="4"/>
      <c r="DJ3" s="4"/>
      <c r="DK3" s="7" t="s">
        <v>2</v>
      </c>
      <c r="DU3" s="3"/>
      <c r="DV3" s="4"/>
      <c r="DW3" s="4"/>
      <c r="DX3" s="4"/>
      <c r="DY3" s="4"/>
      <c r="DZ3" s="4"/>
      <c r="EA3" s="7" t="s">
        <v>2</v>
      </c>
      <c r="EK3" s="3"/>
      <c r="EL3" s="4"/>
      <c r="EM3" s="4"/>
      <c r="EN3" s="4"/>
      <c r="EO3" s="4"/>
      <c r="EP3" s="4"/>
      <c r="EQ3" s="7" t="s">
        <v>2</v>
      </c>
      <c r="FA3" s="3"/>
      <c r="FB3" s="4"/>
      <c r="FC3" s="4"/>
      <c r="FD3" s="4"/>
      <c r="FE3" s="4"/>
      <c r="FF3" s="4"/>
      <c r="FG3" s="7" t="s">
        <v>2</v>
      </c>
      <c r="FQ3" s="3"/>
      <c r="FR3" s="4"/>
      <c r="FS3" s="4"/>
      <c r="FT3" s="4"/>
      <c r="FU3" s="4"/>
      <c r="FV3" s="4"/>
      <c r="FW3" s="7" t="s">
        <v>2</v>
      </c>
      <c r="GG3" s="3"/>
      <c r="GH3" s="4"/>
      <c r="GI3" s="4"/>
      <c r="GJ3" s="4"/>
      <c r="GK3" s="4"/>
      <c r="GL3" s="4"/>
      <c r="GM3" s="7" t="s">
        <v>2</v>
      </c>
      <c r="GW3" s="3"/>
      <c r="GX3" s="4"/>
      <c r="GY3" s="4"/>
      <c r="GZ3" s="4"/>
      <c r="HA3" s="4"/>
      <c r="HB3" s="4"/>
      <c r="HC3" s="7" t="s">
        <v>2</v>
      </c>
      <c r="HM3" s="3"/>
      <c r="HN3" s="4"/>
      <c r="HO3" s="4"/>
      <c r="HP3" s="4"/>
      <c r="HQ3" s="4"/>
      <c r="HR3" s="4"/>
      <c r="HS3" s="7" t="s">
        <v>2</v>
      </c>
      <c r="IC3" s="3"/>
      <c r="ID3" s="4"/>
      <c r="IE3" s="4"/>
      <c r="IF3" s="4"/>
      <c r="IG3" s="4"/>
      <c r="IH3" s="4"/>
      <c r="II3" s="7" t="s">
        <v>2</v>
      </c>
      <c r="IS3" s="3"/>
      <c r="IT3" s="4"/>
      <c r="IU3" s="4"/>
      <c r="IV3" s="4"/>
      <c r="IW3" s="4"/>
      <c r="IX3" s="4"/>
      <c r="IY3" s="7" t="s">
        <v>2</v>
      </c>
      <c r="JI3" s="3"/>
      <c r="JJ3" s="4"/>
      <c r="JK3" s="4"/>
      <c r="JL3" s="4"/>
      <c r="JM3" s="4"/>
      <c r="JN3" s="4"/>
      <c r="JO3" s="7" t="s">
        <v>2</v>
      </c>
      <c r="JY3" s="3"/>
      <c r="JZ3" s="4"/>
      <c r="KA3" s="4"/>
      <c r="KB3" s="4"/>
      <c r="KC3" s="4"/>
      <c r="KD3" s="4"/>
      <c r="KE3" s="7" t="s">
        <v>2</v>
      </c>
      <c r="KO3" s="3"/>
      <c r="KP3" s="4"/>
      <c r="KQ3" s="4"/>
      <c r="KR3" s="4"/>
      <c r="KS3" s="4"/>
      <c r="KT3" s="4"/>
      <c r="KU3" s="7" t="s">
        <v>2</v>
      </c>
      <c r="LE3" s="3"/>
      <c r="LF3" s="4"/>
      <c r="LG3" s="4"/>
      <c r="LH3" s="4"/>
      <c r="LI3" s="4"/>
      <c r="LJ3" s="4"/>
      <c r="LK3" s="7" t="s">
        <v>2</v>
      </c>
      <c r="LU3" s="3"/>
      <c r="LV3" s="4"/>
      <c r="LW3" s="4"/>
      <c r="LX3" s="4"/>
      <c r="LY3" s="4"/>
      <c r="LZ3" s="4"/>
      <c r="MA3" s="7" t="s">
        <v>2</v>
      </c>
      <c r="MK3" s="3"/>
      <c r="ML3" s="4"/>
      <c r="MM3" s="4"/>
      <c r="MN3" s="4"/>
      <c r="MO3" s="4"/>
      <c r="MP3" s="4"/>
      <c r="MQ3" s="7" t="s">
        <v>2</v>
      </c>
      <c r="NA3" s="3"/>
      <c r="NB3" s="4"/>
      <c r="NC3" s="4"/>
      <c r="ND3" s="4"/>
      <c r="NE3" s="4"/>
      <c r="NF3" s="4"/>
      <c r="NG3" s="7" t="s">
        <v>2</v>
      </c>
      <c r="NQ3" s="3"/>
      <c r="NR3" s="4"/>
      <c r="NS3" s="4"/>
      <c r="NT3" s="4"/>
      <c r="NU3" s="4"/>
      <c r="NV3" s="4"/>
      <c r="NW3" s="7" t="s">
        <v>2</v>
      </c>
      <c r="OG3" s="3"/>
      <c r="OH3" s="4"/>
      <c r="OI3" s="4"/>
      <c r="OJ3" s="4"/>
      <c r="OK3" s="4"/>
      <c r="OL3" s="4"/>
      <c r="OM3" s="7" t="s">
        <v>2</v>
      </c>
      <c r="OW3" s="3"/>
      <c r="OX3" s="4"/>
      <c r="OY3" s="4"/>
      <c r="OZ3" s="4"/>
      <c r="PA3" s="4"/>
      <c r="PB3" s="4"/>
      <c r="PC3" s="7" t="s">
        <v>2</v>
      </c>
      <c r="PM3" s="3"/>
      <c r="PN3" s="4"/>
      <c r="PO3" s="4"/>
      <c r="PP3" s="4"/>
      <c r="PQ3" s="4"/>
      <c r="PR3" s="4"/>
      <c r="PS3" s="7" t="s">
        <v>2</v>
      </c>
      <c r="QC3" s="3"/>
      <c r="QD3" s="4"/>
      <c r="QE3" s="4"/>
      <c r="QF3" s="4"/>
      <c r="QG3" s="4"/>
      <c r="QH3" s="4"/>
      <c r="QI3" s="7" t="s">
        <v>2</v>
      </c>
      <c r="QS3" s="3"/>
      <c r="QT3" s="4"/>
      <c r="QU3" s="4"/>
      <c r="QV3" s="4"/>
      <c r="QW3" s="4"/>
      <c r="QX3" s="4"/>
      <c r="QY3" s="7" t="s">
        <v>2</v>
      </c>
      <c r="RI3" s="3"/>
      <c r="RJ3" s="4"/>
      <c r="RK3" s="4"/>
      <c r="RL3" s="4"/>
      <c r="RM3" s="4"/>
      <c r="RN3" s="4"/>
      <c r="RO3" s="7" t="s">
        <v>2</v>
      </c>
      <c r="RY3" s="3"/>
      <c r="RZ3" s="4"/>
      <c r="SA3" s="4"/>
      <c r="SB3" s="4"/>
      <c r="SC3" s="4"/>
      <c r="SD3" s="4"/>
      <c r="SE3" s="7" t="s">
        <v>2</v>
      </c>
      <c r="SO3" s="3"/>
      <c r="SP3" s="4"/>
      <c r="SQ3" s="4"/>
      <c r="SR3" s="4"/>
      <c r="SS3" s="4"/>
      <c r="ST3" s="4"/>
      <c r="SU3" s="7" t="s">
        <v>2</v>
      </c>
      <c r="TE3" s="3"/>
      <c r="TF3" s="4"/>
      <c r="TG3" s="4"/>
      <c r="TH3" s="4"/>
      <c r="TI3" s="4"/>
      <c r="TJ3" s="4"/>
      <c r="TK3" s="7" t="s">
        <v>2</v>
      </c>
      <c r="TU3" s="3"/>
      <c r="TV3" s="4"/>
      <c r="TW3" s="4"/>
      <c r="TX3" s="4"/>
      <c r="TY3" s="4"/>
      <c r="TZ3" s="4"/>
      <c r="UA3" s="7" t="s">
        <v>2</v>
      </c>
      <c r="UK3" s="3"/>
      <c r="UL3" s="4"/>
      <c r="UM3" s="4"/>
      <c r="UN3" s="4"/>
      <c r="UO3" s="4"/>
      <c r="UP3" s="4"/>
      <c r="UQ3" s="7" t="s">
        <v>2</v>
      </c>
      <c r="VA3" s="3"/>
      <c r="VB3" s="4"/>
      <c r="VC3" s="4"/>
      <c r="VD3" s="4"/>
      <c r="VE3" s="4"/>
      <c r="VF3" s="4"/>
      <c r="VG3" s="7" t="s">
        <v>2</v>
      </c>
      <c r="VQ3" s="3"/>
      <c r="VR3" s="4"/>
      <c r="VS3" s="4"/>
      <c r="VT3" s="4"/>
      <c r="VU3" s="4"/>
      <c r="VV3" s="4"/>
      <c r="VW3" s="7" t="s">
        <v>2</v>
      </c>
      <c r="WG3" s="3"/>
      <c r="WH3" s="4"/>
      <c r="WI3" s="4"/>
      <c r="WJ3" s="4"/>
      <c r="WK3" s="4"/>
      <c r="WL3" s="4"/>
      <c r="WM3" s="7" t="s">
        <v>2</v>
      </c>
      <c r="WW3" s="3"/>
      <c r="WX3" s="4"/>
      <c r="WY3" s="4"/>
      <c r="WZ3" s="4"/>
      <c r="XA3" s="4"/>
      <c r="XB3" s="4"/>
      <c r="XC3" s="7" t="s">
        <v>2</v>
      </c>
      <c r="XM3" s="3"/>
      <c r="XN3" s="4"/>
      <c r="XO3" s="4"/>
      <c r="XP3" s="4"/>
      <c r="XQ3" s="4"/>
      <c r="XR3" s="4"/>
      <c r="XS3" s="7" t="s">
        <v>2</v>
      </c>
      <c r="YC3" s="3"/>
      <c r="YD3" s="4"/>
      <c r="YE3" s="4"/>
      <c r="YF3" s="4"/>
      <c r="YG3" s="4"/>
      <c r="YH3" s="4"/>
      <c r="YI3" s="7" t="s">
        <v>2</v>
      </c>
      <c r="YS3" s="3"/>
      <c r="YT3" s="4"/>
      <c r="YU3" s="4"/>
      <c r="YV3" s="4"/>
      <c r="YW3" s="4"/>
      <c r="YX3" s="4"/>
      <c r="YY3" s="7" t="s">
        <v>2</v>
      </c>
      <c r="ZI3" s="3"/>
      <c r="ZJ3" s="4"/>
      <c r="ZK3" s="4"/>
      <c r="ZL3" s="4"/>
      <c r="ZM3" s="4"/>
      <c r="ZN3" s="4"/>
      <c r="ZO3" s="7" t="s">
        <v>2</v>
      </c>
      <c r="ZY3" s="3"/>
      <c r="ZZ3" s="4"/>
      <c r="AAA3" s="4"/>
      <c r="AAB3" s="4"/>
      <c r="AAC3" s="4"/>
      <c r="AAD3" s="4"/>
      <c r="AAE3" s="7" t="s">
        <v>2</v>
      </c>
      <c r="AAO3" s="3"/>
      <c r="AAP3" s="4"/>
      <c r="AAQ3" s="4"/>
      <c r="AAR3" s="4"/>
      <c r="AAS3" s="4"/>
      <c r="AAT3" s="4"/>
      <c r="AAU3" s="7" t="s">
        <v>2</v>
      </c>
      <c r="ABE3" s="3"/>
      <c r="ABF3" s="4"/>
      <c r="ABG3" s="4"/>
      <c r="ABH3" s="4"/>
      <c r="ABI3" s="4"/>
      <c r="ABJ3" s="4"/>
      <c r="ABK3" s="7" t="s">
        <v>2</v>
      </c>
      <c r="ABU3" s="3"/>
      <c r="ABV3" s="4"/>
      <c r="ABW3" s="4"/>
      <c r="ABX3" s="4"/>
      <c r="ABY3" s="4"/>
      <c r="ABZ3" s="4"/>
      <c r="ACA3" s="7" t="s">
        <v>2</v>
      </c>
      <c r="ACK3" s="3"/>
      <c r="ACL3" s="4"/>
      <c r="ACM3" s="4"/>
      <c r="ACN3" s="4"/>
      <c r="ACO3" s="4"/>
      <c r="ACP3" s="4"/>
      <c r="ACQ3" s="7" t="s">
        <v>2</v>
      </c>
      <c r="ADA3" s="3"/>
      <c r="ADB3" s="4"/>
      <c r="ADC3" s="4"/>
      <c r="ADD3" s="4"/>
      <c r="ADE3" s="4"/>
      <c r="ADF3" s="4"/>
      <c r="ADG3" s="7" t="s">
        <v>2</v>
      </c>
      <c r="ADQ3" s="3"/>
      <c r="ADR3" s="4"/>
      <c r="ADS3" s="4"/>
      <c r="ADT3" s="4"/>
      <c r="ADU3" s="4"/>
      <c r="ADV3" s="4"/>
      <c r="ADW3" s="7" t="s">
        <v>2</v>
      </c>
      <c r="AEG3" s="3"/>
      <c r="AEH3" s="4"/>
      <c r="AEI3" s="4"/>
      <c r="AEJ3" s="4"/>
      <c r="AEK3" s="4"/>
      <c r="AEL3" s="4"/>
      <c r="AEM3" s="7" t="s">
        <v>2</v>
      </c>
      <c r="AEW3" s="3"/>
      <c r="AEX3" s="4"/>
      <c r="AEY3" s="4"/>
      <c r="AEZ3" s="4"/>
      <c r="AFA3" s="4"/>
      <c r="AFB3" s="4"/>
      <c r="AFC3" s="7" t="s">
        <v>2</v>
      </c>
      <c r="AFM3" s="3"/>
      <c r="AFN3" s="4"/>
      <c r="AFO3" s="4"/>
      <c r="AFP3" s="4"/>
      <c r="AFQ3" s="4"/>
      <c r="AFR3" s="4"/>
      <c r="AFS3" s="7" t="s">
        <v>2</v>
      </c>
      <c r="AGC3" s="3"/>
      <c r="AGD3" s="4"/>
      <c r="AGE3" s="4"/>
      <c r="AGF3" s="4"/>
      <c r="AGG3" s="4"/>
      <c r="AGH3" s="4"/>
      <c r="AGI3" s="7" t="s">
        <v>2</v>
      </c>
      <c r="AGS3" s="3"/>
      <c r="AGT3" s="4"/>
      <c r="AGU3" s="4"/>
      <c r="AGV3" s="4"/>
      <c r="AGW3" s="4"/>
      <c r="AGX3" s="4"/>
      <c r="AGY3" s="7" t="s">
        <v>2</v>
      </c>
      <c r="AHI3" s="3"/>
      <c r="AHJ3" s="4"/>
      <c r="AHK3" s="4"/>
      <c r="AHL3" s="4"/>
      <c r="AHM3" s="4"/>
      <c r="AHN3" s="4"/>
      <c r="AHO3" s="7" t="s">
        <v>2</v>
      </c>
      <c r="AHY3" s="3"/>
      <c r="AHZ3" s="4"/>
      <c r="AIA3" s="4"/>
      <c r="AIB3" s="4"/>
      <c r="AIC3" s="4"/>
      <c r="AID3" s="4"/>
      <c r="AIE3" s="7" t="s">
        <v>2</v>
      </c>
      <c r="AIO3" s="3"/>
      <c r="AIP3" s="4"/>
      <c r="AIQ3" s="4"/>
      <c r="AIR3" s="4"/>
      <c r="AIS3" s="4"/>
      <c r="AIT3" s="4"/>
      <c r="AIU3" s="7" t="s">
        <v>2</v>
      </c>
      <c r="AJE3" s="3"/>
      <c r="AJF3" s="4"/>
      <c r="AJG3" s="4"/>
      <c r="AJH3" s="4"/>
      <c r="AJI3" s="4"/>
      <c r="AJJ3" s="4"/>
      <c r="AJK3" s="7" t="s">
        <v>2</v>
      </c>
      <c r="AJU3" s="3"/>
      <c r="AJV3" s="4"/>
      <c r="AJW3" s="4"/>
      <c r="AJX3" s="4"/>
      <c r="AJY3" s="4"/>
      <c r="AJZ3" s="4"/>
      <c r="AKA3" s="7" t="s">
        <v>2</v>
      </c>
      <c r="AKK3" s="3"/>
      <c r="AKL3" s="4"/>
      <c r="AKM3" s="4"/>
      <c r="AKN3" s="4"/>
      <c r="AKO3" s="4"/>
      <c r="AKP3" s="4"/>
      <c r="AKQ3" s="7" t="s">
        <v>2</v>
      </c>
      <c r="ALA3" s="3"/>
      <c r="ALB3" s="4"/>
      <c r="ALC3" s="4"/>
      <c r="ALD3" s="4"/>
      <c r="ALE3" s="4"/>
      <c r="ALF3" s="4"/>
      <c r="ALG3" s="7" t="s">
        <v>2</v>
      </c>
      <c r="ALQ3" s="3"/>
      <c r="ALR3" s="4"/>
      <c r="ALS3" s="4"/>
      <c r="ALT3" s="4"/>
      <c r="ALU3" s="4"/>
      <c r="ALV3" s="4"/>
      <c r="ALW3" s="7" t="s">
        <v>2</v>
      </c>
      <c r="AMG3" s="3"/>
      <c r="AMH3" s="4"/>
      <c r="AMI3" s="4"/>
      <c r="AMJ3" s="4"/>
    </row>
    <row r="4" spans="1:1024" s="9" customFormat="1" ht="26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4"/>
      <c r="M4" s="3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3"/>
      <c r="AD4" s="4"/>
      <c r="AE4" s="4"/>
      <c r="AF4" s="4"/>
      <c r="AG4" s="4"/>
      <c r="AH4" s="4"/>
      <c r="AI4" s="9" t="s">
        <v>3</v>
      </c>
      <c r="AS4" s="3"/>
      <c r="AT4" s="4"/>
      <c r="AU4" s="4"/>
      <c r="AV4" s="4"/>
      <c r="AW4" s="4"/>
      <c r="AX4" s="4"/>
      <c r="AY4" s="9" t="s">
        <v>3</v>
      </c>
      <c r="BI4" s="3"/>
      <c r="BJ4" s="4"/>
      <c r="BK4" s="4"/>
      <c r="BL4" s="4"/>
      <c r="BM4" s="4"/>
      <c r="BN4" s="4"/>
      <c r="BO4" s="9" t="s">
        <v>3</v>
      </c>
      <c r="BY4" s="3"/>
      <c r="BZ4" s="4"/>
      <c r="CA4" s="4"/>
      <c r="CB4" s="4"/>
      <c r="CC4" s="4"/>
      <c r="CD4" s="4"/>
      <c r="CE4" s="9" t="s">
        <v>3</v>
      </c>
      <c r="CO4" s="3"/>
      <c r="CP4" s="4"/>
      <c r="CQ4" s="4"/>
      <c r="CR4" s="4"/>
      <c r="CS4" s="4"/>
      <c r="CT4" s="4"/>
      <c r="CU4" s="9" t="s">
        <v>3</v>
      </c>
      <c r="DE4" s="3"/>
      <c r="DF4" s="4"/>
      <c r="DG4" s="4"/>
      <c r="DH4" s="4"/>
      <c r="DI4" s="4"/>
      <c r="DJ4" s="4"/>
      <c r="DK4" s="9" t="s">
        <v>3</v>
      </c>
      <c r="DU4" s="3"/>
      <c r="DV4" s="4"/>
      <c r="DW4" s="4"/>
      <c r="DX4" s="4"/>
      <c r="DY4" s="4"/>
      <c r="DZ4" s="4"/>
      <c r="EA4" s="9" t="s">
        <v>3</v>
      </c>
      <c r="EK4" s="3"/>
      <c r="EL4" s="4"/>
      <c r="EM4" s="4"/>
      <c r="EN4" s="4"/>
      <c r="EO4" s="4"/>
      <c r="EP4" s="4"/>
      <c r="EQ4" s="9" t="s">
        <v>3</v>
      </c>
      <c r="FA4" s="3"/>
      <c r="FB4" s="4"/>
      <c r="FC4" s="4"/>
      <c r="FD4" s="4"/>
      <c r="FE4" s="4"/>
      <c r="FF4" s="4"/>
      <c r="FG4" s="9" t="s">
        <v>3</v>
      </c>
      <c r="FQ4" s="3"/>
      <c r="FR4" s="4"/>
      <c r="FS4" s="4"/>
      <c r="FT4" s="4"/>
      <c r="FU4" s="4"/>
      <c r="FV4" s="4"/>
      <c r="FW4" s="9" t="s">
        <v>3</v>
      </c>
      <c r="GG4" s="3"/>
      <c r="GH4" s="4"/>
      <c r="GI4" s="4"/>
      <c r="GJ4" s="4"/>
      <c r="GK4" s="4"/>
      <c r="GL4" s="4"/>
      <c r="GM4" s="9" t="s">
        <v>3</v>
      </c>
      <c r="GW4" s="3"/>
      <c r="GX4" s="4"/>
      <c r="GY4" s="4"/>
      <c r="GZ4" s="4"/>
      <c r="HA4" s="4"/>
      <c r="HB4" s="4"/>
      <c r="HC4" s="9" t="s">
        <v>3</v>
      </c>
      <c r="HM4" s="3"/>
      <c r="HN4" s="4"/>
      <c r="HO4" s="4"/>
      <c r="HP4" s="4"/>
      <c r="HQ4" s="4"/>
      <c r="HR4" s="4"/>
      <c r="HS4" s="9" t="s">
        <v>3</v>
      </c>
      <c r="IC4" s="3"/>
      <c r="ID4" s="4"/>
      <c r="IE4" s="4"/>
      <c r="IF4" s="4"/>
      <c r="IG4" s="4"/>
      <c r="IH4" s="4"/>
      <c r="II4" s="9" t="s">
        <v>3</v>
      </c>
      <c r="IS4" s="3"/>
      <c r="IT4" s="4"/>
      <c r="IU4" s="4"/>
      <c r="IV4" s="4"/>
      <c r="IW4" s="4"/>
      <c r="IX4" s="4"/>
      <c r="IY4" s="9" t="s">
        <v>3</v>
      </c>
      <c r="JI4" s="3"/>
      <c r="JJ4" s="4"/>
      <c r="JK4" s="4"/>
      <c r="JL4" s="4"/>
      <c r="JM4" s="4"/>
      <c r="JN4" s="4"/>
      <c r="JO4" s="9" t="s">
        <v>3</v>
      </c>
      <c r="JY4" s="3"/>
      <c r="JZ4" s="4"/>
      <c r="KA4" s="4"/>
      <c r="KB4" s="4"/>
      <c r="KC4" s="4"/>
      <c r="KD4" s="4"/>
      <c r="KE4" s="9" t="s">
        <v>3</v>
      </c>
      <c r="KO4" s="3"/>
      <c r="KP4" s="4"/>
      <c r="KQ4" s="4"/>
      <c r="KR4" s="4"/>
      <c r="KS4" s="4"/>
      <c r="KT4" s="4"/>
      <c r="KU4" s="9" t="s">
        <v>3</v>
      </c>
      <c r="LE4" s="3"/>
      <c r="LF4" s="4"/>
      <c r="LG4" s="4"/>
      <c r="LH4" s="4"/>
      <c r="LI4" s="4"/>
      <c r="LJ4" s="4"/>
      <c r="LK4" s="9" t="s">
        <v>3</v>
      </c>
      <c r="LU4" s="3"/>
      <c r="LV4" s="4"/>
      <c r="LW4" s="4"/>
      <c r="LX4" s="4"/>
      <c r="LY4" s="4"/>
      <c r="LZ4" s="4"/>
      <c r="MA4" s="9" t="s">
        <v>3</v>
      </c>
      <c r="MK4" s="3"/>
      <c r="ML4" s="4"/>
      <c r="MM4" s="4"/>
      <c r="MN4" s="4"/>
      <c r="MO4" s="4"/>
      <c r="MP4" s="4"/>
      <c r="MQ4" s="9" t="s">
        <v>3</v>
      </c>
      <c r="NA4" s="3"/>
      <c r="NB4" s="4"/>
      <c r="NC4" s="4"/>
      <c r="ND4" s="4"/>
      <c r="NE4" s="4"/>
      <c r="NF4" s="4"/>
      <c r="NG4" s="9" t="s">
        <v>3</v>
      </c>
      <c r="NQ4" s="3"/>
      <c r="NR4" s="4"/>
      <c r="NS4" s="4"/>
      <c r="NT4" s="4"/>
      <c r="NU4" s="4"/>
      <c r="NV4" s="4"/>
      <c r="NW4" s="9" t="s">
        <v>3</v>
      </c>
      <c r="OG4" s="3"/>
      <c r="OH4" s="4"/>
      <c r="OI4" s="4"/>
      <c r="OJ4" s="4"/>
      <c r="OK4" s="4"/>
      <c r="OL4" s="4"/>
      <c r="OM4" s="9" t="s">
        <v>3</v>
      </c>
      <c r="OW4" s="3"/>
      <c r="OX4" s="4"/>
      <c r="OY4" s="4"/>
      <c r="OZ4" s="4"/>
      <c r="PA4" s="4"/>
      <c r="PB4" s="4"/>
      <c r="PC4" s="9" t="s">
        <v>3</v>
      </c>
      <c r="PM4" s="3"/>
      <c r="PN4" s="4"/>
      <c r="PO4" s="4"/>
      <c r="PP4" s="4"/>
      <c r="PQ4" s="4"/>
      <c r="PR4" s="4"/>
      <c r="PS4" s="9" t="s">
        <v>3</v>
      </c>
      <c r="QC4" s="3"/>
      <c r="QD4" s="4"/>
      <c r="QE4" s="4"/>
      <c r="QF4" s="4"/>
      <c r="QG4" s="4"/>
      <c r="QH4" s="4"/>
      <c r="QI4" s="9" t="s">
        <v>3</v>
      </c>
      <c r="QS4" s="3"/>
      <c r="QT4" s="4"/>
      <c r="QU4" s="4"/>
      <c r="QV4" s="4"/>
      <c r="QW4" s="4"/>
      <c r="QX4" s="4"/>
      <c r="QY4" s="9" t="s">
        <v>3</v>
      </c>
      <c r="RI4" s="3"/>
      <c r="RJ4" s="4"/>
      <c r="RK4" s="4"/>
      <c r="RL4" s="4"/>
      <c r="RM4" s="4"/>
      <c r="RN4" s="4"/>
      <c r="RO4" s="9" t="s">
        <v>3</v>
      </c>
      <c r="RY4" s="3"/>
      <c r="RZ4" s="4"/>
      <c r="SA4" s="4"/>
      <c r="SB4" s="4"/>
      <c r="SC4" s="4"/>
      <c r="SD4" s="4"/>
      <c r="SE4" s="9" t="s">
        <v>3</v>
      </c>
      <c r="SO4" s="3"/>
      <c r="SP4" s="4"/>
      <c r="SQ4" s="4"/>
      <c r="SR4" s="4"/>
      <c r="SS4" s="4"/>
      <c r="ST4" s="4"/>
      <c r="SU4" s="9" t="s">
        <v>3</v>
      </c>
      <c r="TE4" s="3"/>
      <c r="TF4" s="4"/>
      <c r="TG4" s="4"/>
      <c r="TH4" s="4"/>
      <c r="TI4" s="4"/>
      <c r="TJ4" s="4"/>
      <c r="TK4" s="9" t="s">
        <v>3</v>
      </c>
      <c r="TU4" s="3"/>
      <c r="TV4" s="4"/>
      <c r="TW4" s="4"/>
      <c r="TX4" s="4"/>
      <c r="TY4" s="4"/>
      <c r="TZ4" s="4"/>
      <c r="UA4" s="9" t="s">
        <v>3</v>
      </c>
      <c r="UK4" s="3"/>
      <c r="UL4" s="4"/>
      <c r="UM4" s="4"/>
      <c r="UN4" s="4"/>
      <c r="UO4" s="4"/>
      <c r="UP4" s="4"/>
      <c r="UQ4" s="9" t="s">
        <v>3</v>
      </c>
      <c r="VA4" s="3"/>
      <c r="VB4" s="4"/>
      <c r="VC4" s="4"/>
      <c r="VD4" s="4"/>
      <c r="VE4" s="4"/>
      <c r="VF4" s="4"/>
      <c r="VG4" s="9" t="s">
        <v>3</v>
      </c>
      <c r="VQ4" s="3"/>
      <c r="VR4" s="4"/>
      <c r="VS4" s="4"/>
      <c r="VT4" s="4"/>
      <c r="VU4" s="4"/>
      <c r="VV4" s="4"/>
      <c r="VW4" s="9" t="s">
        <v>3</v>
      </c>
      <c r="WG4" s="3"/>
      <c r="WH4" s="4"/>
      <c r="WI4" s="4"/>
      <c r="WJ4" s="4"/>
      <c r="WK4" s="4"/>
      <c r="WL4" s="4"/>
      <c r="WM4" s="9" t="s">
        <v>3</v>
      </c>
      <c r="WW4" s="3"/>
      <c r="WX4" s="4"/>
      <c r="WY4" s="4"/>
      <c r="WZ4" s="4"/>
      <c r="XA4" s="4"/>
      <c r="XB4" s="4"/>
      <c r="XC4" s="9" t="s">
        <v>3</v>
      </c>
      <c r="XM4" s="3"/>
      <c r="XN4" s="4"/>
      <c r="XO4" s="4"/>
      <c r="XP4" s="4"/>
      <c r="XQ4" s="4"/>
      <c r="XR4" s="4"/>
      <c r="XS4" s="9" t="s">
        <v>3</v>
      </c>
      <c r="YC4" s="3"/>
      <c r="YD4" s="4"/>
      <c r="YE4" s="4"/>
      <c r="YF4" s="4"/>
      <c r="YG4" s="4"/>
      <c r="YH4" s="4"/>
      <c r="YI4" s="9" t="s">
        <v>3</v>
      </c>
      <c r="YS4" s="3"/>
      <c r="YT4" s="4"/>
      <c r="YU4" s="4"/>
      <c r="YV4" s="4"/>
      <c r="YW4" s="4"/>
      <c r="YX4" s="4"/>
      <c r="YY4" s="9" t="s">
        <v>3</v>
      </c>
      <c r="ZI4" s="3"/>
      <c r="ZJ4" s="4"/>
      <c r="ZK4" s="4"/>
      <c r="ZL4" s="4"/>
      <c r="ZM4" s="4"/>
      <c r="ZN4" s="4"/>
      <c r="ZO4" s="9" t="s">
        <v>3</v>
      </c>
      <c r="ZY4" s="3"/>
      <c r="ZZ4" s="4"/>
      <c r="AAA4" s="4"/>
      <c r="AAB4" s="4"/>
      <c r="AAC4" s="4"/>
      <c r="AAD4" s="4"/>
      <c r="AAE4" s="9" t="s">
        <v>3</v>
      </c>
      <c r="AAO4" s="3"/>
      <c r="AAP4" s="4"/>
      <c r="AAQ4" s="4"/>
      <c r="AAR4" s="4"/>
      <c r="AAS4" s="4"/>
      <c r="AAT4" s="4"/>
      <c r="AAU4" s="9" t="s">
        <v>3</v>
      </c>
      <c r="ABE4" s="3"/>
      <c r="ABF4" s="4"/>
      <c r="ABG4" s="4"/>
      <c r="ABH4" s="4"/>
      <c r="ABI4" s="4"/>
      <c r="ABJ4" s="4"/>
      <c r="ABK4" s="9" t="s">
        <v>3</v>
      </c>
      <c r="ABU4" s="3"/>
      <c r="ABV4" s="4"/>
      <c r="ABW4" s="4"/>
      <c r="ABX4" s="4"/>
      <c r="ABY4" s="4"/>
      <c r="ABZ4" s="4"/>
      <c r="ACA4" s="9" t="s">
        <v>3</v>
      </c>
      <c r="ACK4" s="3"/>
      <c r="ACL4" s="4"/>
      <c r="ACM4" s="4"/>
      <c r="ACN4" s="4"/>
      <c r="ACO4" s="4"/>
      <c r="ACP4" s="4"/>
      <c r="ACQ4" s="9" t="s">
        <v>3</v>
      </c>
      <c r="ADA4" s="3"/>
      <c r="ADB4" s="4"/>
      <c r="ADC4" s="4"/>
      <c r="ADD4" s="4"/>
      <c r="ADE4" s="4"/>
      <c r="ADF4" s="4"/>
      <c r="ADG4" s="9" t="s">
        <v>3</v>
      </c>
      <c r="ADQ4" s="3"/>
      <c r="ADR4" s="4"/>
      <c r="ADS4" s="4"/>
      <c r="ADT4" s="4"/>
      <c r="ADU4" s="4"/>
      <c r="ADV4" s="4"/>
      <c r="ADW4" s="9" t="s">
        <v>3</v>
      </c>
      <c r="AEG4" s="3"/>
      <c r="AEH4" s="4"/>
      <c r="AEI4" s="4"/>
      <c r="AEJ4" s="4"/>
      <c r="AEK4" s="4"/>
      <c r="AEL4" s="4"/>
      <c r="AEM4" s="9" t="s">
        <v>3</v>
      </c>
      <c r="AEW4" s="3"/>
      <c r="AEX4" s="4"/>
      <c r="AEY4" s="4"/>
      <c r="AEZ4" s="4"/>
      <c r="AFA4" s="4"/>
      <c r="AFB4" s="4"/>
      <c r="AFC4" s="9" t="s">
        <v>3</v>
      </c>
      <c r="AFM4" s="3"/>
      <c r="AFN4" s="4"/>
      <c r="AFO4" s="4"/>
      <c r="AFP4" s="4"/>
      <c r="AFQ4" s="4"/>
      <c r="AFR4" s="4"/>
      <c r="AFS4" s="9" t="s">
        <v>3</v>
      </c>
      <c r="AGC4" s="3"/>
      <c r="AGD4" s="4"/>
      <c r="AGE4" s="4"/>
      <c r="AGF4" s="4"/>
      <c r="AGG4" s="4"/>
      <c r="AGH4" s="4"/>
      <c r="AGI4" s="9" t="s">
        <v>3</v>
      </c>
      <c r="AGS4" s="3"/>
      <c r="AGT4" s="4"/>
      <c r="AGU4" s="4"/>
      <c r="AGV4" s="4"/>
      <c r="AGW4" s="4"/>
      <c r="AGX4" s="4"/>
      <c r="AGY4" s="9" t="s">
        <v>3</v>
      </c>
      <c r="AHI4" s="3"/>
      <c r="AHJ4" s="4"/>
      <c r="AHK4" s="4"/>
      <c r="AHL4" s="4"/>
      <c r="AHM4" s="4"/>
      <c r="AHN4" s="4"/>
      <c r="AHO4" s="9" t="s">
        <v>3</v>
      </c>
      <c r="AHY4" s="3"/>
      <c r="AHZ4" s="4"/>
      <c r="AIA4" s="4"/>
      <c r="AIB4" s="4"/>
      <c r="AIC4" s="4"/>
      <c r="AID4" s="4"/>
      <c r="AIE4" s="9" t="s">
        <v>3</v>
      </c>
      <c r="AIO4" s="3"/>
      <c r="AIP4" s="4"/>
      <c r="AIQ4" s="4"/>
      <c r="AIR4" s="4"/>
      <c r="AIS4" s="4"/>
      <c r="AIT4" s="4"/>
      <c r="AIU4" s="9" t="s">
        <v>3</v>
      </c>
      <c r="AJE4" s="3"/>
      <c r="AJF4" s="4"/>
      <c r="AJG4" s="4"/>
      <c r="AJH4" s="4"/>
      <c r="AJI4" s="4"/>
      <c r="AJJ4" s="4"/>
      <c r="AJK4" s="9" t="s">
        <v>3</v>
      </c>
      <c r="AJU4" s="3"/>
      <c r="AJV4" s="4"/>
      <c r="AJW4" s="4"/>
      <c r="AJX4" s="4"/>
      <c r="AJY4" s="4"/>
      <c r="AJZ4" s="4"/>
      <c r="AKA4" s="9" t="s">
        <v>3</v>
      </c>
      <c r="AKK4" s="3"/>
      <c r="AKL4" s="4"/>
      <c r="AKM4" s="4"/>
      <c r="AKN4" s="4"/>
      <c r="AKO4" s="4"/>
      <c r="AKP4" s="4"/>
      <c r="AKQ4" s="9" t="s">
        <v>3</v>
      </c>
      <c r="ALA4" s="3"/>
      <c r="ALB4" s="4"/>
      <c r="ALC4" s="4"/>
      <c r="ALD4" s="4"/>
      <c r="ALE4" s="4"/>
      <c r="ALF4" s="4"/>
      <c r="ALG4" s="9" t="s">
        <v>3</v>
      </c>
      <c r="ALQ4" s="3"/>
      <c r="ALR4" s="4"/>
      <c r="ALS4" s="4"/>
      <c r="ALT4" s="4"/>
      <c r="ALU4" s="4"/>
      <c r="ALV4" s="4"/>
      <c r="ALW4" s="9" t="s">
        <v>3</v>
      </c>
      <c r="AMG4" s="3"/>
      <c r="AMH4" s="4"/>
      <c r="AMI4" s="4"/>
      <c r="AMJ4" s="4"/>
    </row>
    <row r="5" spans="1:1024" s="15" customFormat="1" ht="10.5" customHeight="1">
      <c r="A5" s="86" t="s">
        <v>136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13"/>
      <c r="M5" s="13"/>
      <c r="N5" s="13"/>
      <c r="O5" s="13"/>
      <c r="P5" s="13"/>
      <c r="Q5" s="13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3"/>
      <c r="AD5" s="13"/>
      <c r="AE5" s="13"/>
      <c r="AF5" s="13"/>
      <c r="AG5" s="13"/>
      <c r="AH5" s="13"/>
      <c r="AI5" s="15" t="s">
        <v>5</v>
      </c>
      <c r="AS5" s="13"/>
      <c r="AT5" s="13"/>
      <c r="AU5" s="13"/>
      <c r="AV5" s="13"/>
      <c r="AW5" s="13"/>
      <c r="AX5" s="13"/>
      <c r="AY5" s="15" t="s">
        <v>5</v>
      </c>
      <c r="BI5" s="13"/>
      <c r="BJ5" s="13"/>
      <c r="BK5" s="13"/>
      <c r="BL5" s="13"/>
      <c r="BM5" s="13"/>
      <c r="BN5" s="13"/>
      <c r="BO5" s="15" t="s">
        <v>5</v>
      </c>
      <c r="BY5" s="13"/>
      <c r="BZ5" s="13"/>
      <c r="CA5" s="13"/>
      <c r="CB5" s="13"/>
      <c r="CC5" s="13"/>
      <c r="CD5" s="13"/>
      <c r="CE5" s="15" t="s">
        <v>5</v>
      </c>
      <c r="CO5" s="13"/>
      <c r="CP5" s="13"/>
      <c r="CQ5" s="13"/>
      <c r="CR5" s="13"/>
      <c r="CS5" s="13"/>
      <c r="CT5" s="13"/>
      <c r="CU5" s="15" t="s">
        <v>5</v>
      </c>
      <c r="DE5" s="13"/>
      <c r="DF5" s="13"/>
      <c r="DG5" s="13"/>
      <c r="DH5" s="13"/>
      <c r="DI5" s="13"/>
      <c r="DJ5" s="13"/>
      <c r="DK5" s="15" t="s">
        <v>5</v>
      </c>
      <c r="DU5" s="13"/>
      <c r="DV5" s="13"/>
      <c r="DW5" s="13"/>
      <c r="DX5" s="13"/>
      <c r="DY5" s="13"/>
      <c r="DZ5" s="13"/>
      <c r="EA5" s="15" t="s">
        <v>5</v>
      </c>
      <c r="EK5" s="13"/>
      <c r="EL5" s="13"/>
      <c r="EM5" s="13"/>
      <c r="EN5" s="13"/>
      <c r="EO5" s="13"/>
      <c r="EP5" s="13"/>
      <c r="EQ5" s="15" t="s">
        <v>5</v>
      </c>
      <c r="FA5" s="13"/>
      <c r="FB5" s="13"/>
      <c r="FC5" s="13"/>
      <c r="FD5" s="13"/>
      <c r="FE5" s="13"/>
      <c r="FF5" s="13"/>
      <c r="FG5" s="15" t="s">
        <v>5</v>
      </c>
      <c r="FQ5" s="13"/>
      <c r="FR5" s="13"/>
      <c r="FS5" s="13"/>
      <c r="FT5" s="13"/>
      <c r="FU5" s="13"/>
      <c r="FV5" s="13"/>
      <c r="FW5" s="15" t="s">
        <v>5</v>
      </c>
      <c r="GG5" s="13"/>
      <c r="GH5" s="13"/>
      <c r="GI5" s="13"/>
      <c r="GJ5" s="13"/>
      <c r="GK5" s="13"/>
      <c r="GL5" s="13"/>
      <c r="GM5" s="15" t="s">
        <v>5</v>
      </c>
      <c r="GW5" s="13"/>
      <c r="GX5" s="13"/>
      <c r="GY5" s="13"/>
      <c r="GZ5" s="13"/>
      <c r="HA5" s="13"/>
      <c r="HB5" s="13"/>
      <c r="HC5" s="15" t="s">
        <v>5</v>
      </c>
      <c r="HM5" s="13"/>
      <c r="HN5" s="13"/>
      <c r="HO5" s="13"/>
      <c r="HP5" s="13"/>
      <c r="HQ5" s="13"/>
      <c r="HR5" s="13"/>
      <c r="HS5" s="15" t="s">
        <v>5</v>
      </c>
      <c r="IC5" s="13"/>
      <c r="ID5" s="13"/>
      <c r="IE5" s="13"/>
      <c r="IF5" s="13"/>
      <c r="IG5" s="13"/>
      <c r="IH5" s="13"/>
      <c r="II5" s="15" t="s">
        <v>5</v>
      </c>
      <c r="IS5" s="13"/>
      <c r="IT5" s="13"/>
      <c r="IU5" s="13"/>
      <c r="IV5" s="13"/>
      <c r="IW5" s="13"/>
      <c r="IX5" s="13"/>
      <c r="IY5" s="15" t="s">
        <v>5</v>
      </c>
      <c r="JI5" s="13"/>
      <c r="JJ5" s="13"/>
      <c r="JK5" s="13"/>
      <c r="JL5" s="13"/>
      <c r="JM5" s="13"/>
      <c r="JN5" s="13"/>
      <c r="JO5" s="15" t="s">
        <v>5</v>
      </c>
      <c r="JY5" s="13"/>
      <c r="JZ5" s="13"/>
      <c r="KA5" s="13"/>
      <c r="KB5" s="13"/>
      <c r="KC5" s="13"/>
      <c r="KD5" s="13"/>
      <c r="KE5" s="15" t="s">
        <v>5</v>
      </c>
      <c r="KO5" s="13"/>
      <c r="KP5" s="13"/>
      <c r="KQ5" s="13"/>
      <c r="KR5" s="13"/>
      <c r="KS5" s="13"/>
      <c r="KT5" s="13"/>
      <c r="KU5" s="15" t="s">
        <v>5</v>
      </c>
      <c r="LE5" s="13"/>
      <c r="LF5" s="13"/>
      <c r="LG5" s="13"/>
      <c r="LH5" s="13"/>
      <c r="LI5" s="13"/>
      <c r="LJ5" s="13"/>
      <c r="LK5" s="15" t="s">
        <v>5</v>
      </c>
      <c r="LU5" s="13"/>
      <c r="LV5" s="13"/>
      <c r="LW5" s="13"/>
      <c r="LX5" s="13"/>
      <c r="LY5" s="13"/>
      <c r="LZ5" s="13"/>
      <c r="MA5" s="15" t="s">
        <v>5</v>
      </c>
      <c r="MK5" s="13"/>
      <c r="ML5" s="13"/>
      <c r="MM5" s="13"/>
      <c r="MN5" s="13"/>
      <c r="MO5" s="13"/>
      <c r="MP5" s="13"/>
      <c r="MQ5" s="15" t="s">
        <v>5</v>
      </c>
      <c r="NA5" s="13"/>
      <c r="NB5" s="13"/>
      <c r="NC5" s="13"/>
      <c r="ND5" s="13"/>
      <c r="NE5" s="13"/>
      <c r="NF5" s="13"/>
      <c r="NG5" s="15" t="s">
        <v>5</v>
      </c>
      <c r="NQ5" s="13"/>
      <c r="NR5" s="13"/>
      <c r="NS5" s="13"/>
      <c r="NT5" s="13"/>
      <c r="NU5" s="13"/>
      <c r="NV5" s="13"/>
      <c r="NW5" s="15" t="s">
        <v>5</v>
      </c>
      <c r="OG5" s="13"/>
      <c r="OH5" s="13"/>
      <c r="OI5" s="13"/>
      <c r="OJ5" s="13"/>
      <c r="OK5" s="13"/>
      <c r="OL5" s="13"/>
      <c r="OM5" s="15" t="s">
        <v>5</v>
      </c>
      <c r="OW5" s="13"/>
      <c r="OX5" s="13"/>
      <c r="OY5" s="13"/>
      <c r="OZ5" s="13"/>
      <c r="PA5" s="13"/>
      <c r="PB5" s="13"/>
      <c r="PC5" s="15" t="s">
        <v>5</v>
      </c>
      <c r="PM5" s="13"/>
      <c r="PN5" s="13"/>
      <c r="PO5" s="13"/>
      <c r="PP5" s="13"/>
      <c r="PQ5" s="13"/>
      <c r="PR5" s="13"/>
      <c r="PS5" s="15" t="s">
        <v>5</v>
      </c>
      <c r="QC5" s="13"/>
      <c r="QD5" s="13"/>
      <c r="QE5" s="13"/>
      <c r="QF5" s="13"/>
      <c r="QG5" s="13"/>
      <c r="QH5" s="13"/>
      <c r="QI5" s="15" t="s">
        <v>5</v>
      </c>
      <c r="QS5" s="13"/>
      <c r="QT5" s="13"/>
      <c r="QU5" s="13"/>
      <c r="QV5" s="13"/>
      <c r="QW5" s="13"/>
      <c r="QX5" s="13"/>
      <c r="QY5" s="15" t="s">
        <v>5</v>
      </c>
      <c r="RI5" s="13"/>
      <c r="RJ5" s="13"/>
      <c r="RK5" s="13"/>
      <c r="RL5" s="13"/>
      <c r="RM5" s="13"/>
      <c r="RN5" s="13"/>
      <c r="RO5" s="15" t="s">
        <v>5</v>
      </c>
      <c r="RY5" s="13"/>
      <c r="RZ5" s="13"/>
      <c r="SA5" s="13"/>
      <c r="SB5" s="13"/>
      <c r="SC5" s="13"/>
      <c r="SD5" s="13"/>
      <c r="SE5" s="15" t="s">
        <v>5</v>
      </c>
      <c r="SO5" s="13"/>
      <c r="SP5" s="13"/>
      <c r="SQ5" s="13"/>
      <c r="SR5" s="13"/>
      <c r="SS5" s="13"/>
      <c r="ST5" s="13"/>
      <c r="SU5" s="15" t="s">
        <v>5</v>
      </c>
      <c r="TE5" s="13"/>
      <c r="TF5" s="13"/>
      <c r="TG5" s="13"/>
      <c r="TH5" s="13"/>
      <c r="TI5" s="13"/>
      <c r="TJ5" s="13"/>
      <c r="TK5" s="15" t="s">
        <v>5</v>
      </c>
      <c r="TU5" s="13"/>
      <c r="TV5" s="13"/>
      <c r="TW5" s="13"/>
      <c r="TX5" s="13"/>
      <c r="TY5" s="13"/>
      <c r="TZ5" s="13"/>
      <c r="UA5" s="15" t="s">
        <v>5</v>
      </c>
      <c r="UK5" s="13"/>
      <c r="UL5" s="13"/>
      <c r="UM5" s="13"/>
      <c r="UN5" s="13"/>
      <c r="UO5" s="13"/>
      <c r="UP5" s="13"/>
      <c r="UQ5" s="15" t="s">
        <v>5</v>
      </c>
      <c r="VA5" s="13"/>
      <c r="VB5" s="13"/>
      <c r="VC5" s="13"/>
      <c r="VD5" s="13"/>
      <c r="VE5" s="13"/>
      <c r="VF5" s="13"/>
      <c r="VG5" s="15" t="s">
        <v>5</v>
      </c>
      <c r="VQ5" s="13"/>
      <c r="VR5" s="13"/>
      <c r="VS5" s="13"/>
      <c r="VT5" s="13"/>
      <c r="VU5" s="13"/>
      <c r="VV5" s="13"/>
      <c r="VW5" s="15" t="s">
        <v>5</v>
      </c>
      <c r="WG5" s="13"/>
      <c r="WH5" s="13"/>
      <c r="WI5" s="13"/>
      <c r="WJ5" s="13"/>
      <c r="WK5" s="13"/>
      <c r="WL5" s="13"/>
      <c r="WM5" s="15" t="s">
        <v>5</v>
      </c>
      <c r="WW5" s="13"/>
      <c r="WX5" s="13"/>
      <c r="WY5" s="13"/>
      <c r="WZ5" s="13"/>
      <c r="XA5" s="13"/>
      <c r="XB5" s="13"/>
      <c r="XC5" s="15" t="s">
        <v>5</v>
      </c>
      <c r="XM5" s="13"/>
      <c r="XN5" s="13"/>
      <c r="XO5" s="13"/>
      <c r="XP5" s="13"/>
      <c r="XQ5" s="13"/>
      <c r="XR5" s="13"/>
      <c r="XS5" s="15" t="s">
        <v>5</v>
      </c>
      <c r="YC5" s="13"/>
      <c r="YD5" s="13"/>
      <c r="YE5" s="13"/>
      <c r="YF5" s="13"/>
      <c r="YG5" s="13"/>
      <c r="YH5" s="13"/>
      <c r="YI5" s="15" t="s">
        <v>5</v>
      </c>
      <c r="YS5" s="13"/>
      <c r="YT5" s="13"/>
      <c r="YU5" s="13"/>
      <c r="YV5" s="13"/>
      <c r="YW5" s="13"/>
      <c r="YX5" s="13"/>
      <c r="YY5" s="15" t="s">
        <v>5</v>
      </c>
      <c r="ZI5" s="13"/>
      <c r="ZJ5" s="13"/>
      <c r="ZK5" s="13"/>
      <c r="ZL5" s="13"/>
      <c r="ZM5" s="13"/>
      <c r="ZN5" s="13"/>
      <c r="ZO5" s="15" t="s">
        <v>5</v>
      </c>
      <c r="ZY5" s="13"/>
      <c r="ZZ5" s="13"/>
      <c r="AAA5" s="13"/>
      <c r="AAB5" s="13"/>
      <c r="AAC5" s="13"/>
      <c r="AAD5" s="13"/>
      <c r="AAE5" s="15" t="s">
        <v>5</v>
      </c>
      <c r="AAO5" s="13"/>
      <c r="AAP5" s="13"/>
      <c r="AAQ5" s="13"/>
      <c r="AAR5" s="13"/>
      <c r="AAS5" s="13"/>
      <c r="AAT5" s="13"/>
      <c r="AAU5" s="15" t="s">
        <v>5</v>
      </c>
      <c r="ABE5" s="13"/>
      <c r="ABF5" s="13"/>
      <c r="ABG5" s="13"/>
      <c r="ABH5" s="13"/>
      <c r="ABI5" s="13"/>
      <c r="ABJ5" s="13"/>
      <c r="ABK5" s="15" t="s">
        <v>5</v>
      </c>
      <c r="ABU5" s="13"/>
      <c r="ABV5" s="13"/>
      <c r="ABW5" s="13"/>
      <c r="ABX5" s="13"/>
      <c r="ABY5" s="13"/>
      <c r="ABZ5" s="13"/>
      <c r="ACA5" s="15" t="s">
        <v>5</v>
      </c>
      <c r="ACK5" s="13"/>
      <c r="ACL5" s="13"/>
      <c r="ACM5" s="13"/>
      <c r="ACN5" s="13"/>
      <c r="ACO5" s="13"/>
      <c r="ACP5" s="13"/>
      <c r="ACQ5" s="15" t="s">
        <v>5</v>
      </c>
      <c r="ADA5" s="13"/>
      <c r="ADB5" s="13"/>
      <c r="ADC5" s="13"/>
      <c r="ADD5" s="13"/>
      <c r="ADE5" s="13"/>
      <c r="ADF5" s="13"/>
      <c r="ADG5" s="15" t="s">
        <v>5</v>
      </c>
      <c r="ADQ5" s="13"/>
      <c r="ADR5" s="13"/>
      <c r="ADS5" s="13"/>
      <c r="ADT5" s="13"/>
      <c r="ADU5" s="13"/>
      <c r="ADV5" s="13"/>
      <c r="ADW5" s="15" t="s">
        <v>5</v>
      </c>
      <c r="AEG5" s="13"/>
      <c r="AEH5" s="13"/>
      <c r="AEI5" s="13"/>
      <c r="AEJ5" s="13"/>
      <c r="AEK5" s="13"/>
      <c r="AEL5" s="13"/>
      <c r="AEM5" s="15" t="s">
        <v>5</v>
      </c>
      <c r="AEW5" s="13"/>
      <c r="AEX5" s="13"/>
      <c r="AEY5" s="13"/>
      <c r="AEZ5" s="13"/>
      <c r="AFA5" s="13"/>
      <c r="AFB5" s="13"/>
      <c r="AFC5" s="15" t="s">
        <v>5</v>
      </c>
      <c r="AFM5" s="13"/>
      <c r="AFN5" s="13"/>
      <c r="AFO5" s="13"/>
      <c r="AFP5" s="13"/>
      <c r="AFQ5" s="13"/>
      <c r="AFR5" s="13"/>
      <c r="AFS5" s="15" t="s">
        <v>5</v>
      </c>
      <c r="AGC5" s="13"/>
      <c r="AGD5" s="13"/>
      <c r="AGE5" s="13"/>
      <c r="AGF5" s="13"/>
      <c r="AGG5" s="13"/>
      <c r="AGH5" s="13"/>
      <c r="AGI5" s="15" t="s">
        <v>5</v>
      </c>
      <c r="AGS5" s="13"/>
      <c r="AGT5" s="13"/>
      <c r="AGU5" s="13"/>
      <c r="AGV5" s="13"/>
      <c r="AGW5" s="13"/>
      <c r="AGX5" s="13"/>
      <c r="AGY5" s="15" t="s">
        <v>5</v>
      </c>
      <c r="AHI5" s="13"/>
      <c r="AHJ5" s="13"/>
      <c r="AHK5" s="13"/>
      <c r="AHL5" s="13"/>
      <c r="AHM5" s="13"/>
      <c r="AHN5" s="13"/>
      <c r="AHO5" s="15" t="s">
        <v>5</v>
      </c>
      <c r="AHY5" s="13"/>
      <c r="AHZ5" s="13"/>
      <c r="AIA5" s="13"/>
      <c r="AIB5" s="13"/>
      <c r="AIC5" s="13"/>
      <c r="AID5" s="13"/>
      <c r="AIE5" s="15" t="s">
        <v>5</v>
      </c>
      <c r="AIO5" s="13"/>
      <c r="AIP5" s="13"/>
      <c r="AIQ5" s="13"/>
      <c r="AIR5" s="13"/>
      <c r="AIS5" s="13"/>
      <c r="AIT5" s="13"/>
      <c r="AIU5" s="15" t="s">
        <v>5</v>
      </c>
      <c r="AJE5" s="13"/>
      <c r="AJF5" s="13"/>
      <c r="AJG5" s="13"/>
      <c r="AJH5" s="13"/>
      <c r="AJI5" s="13"/>
      <c r="AJJ5" s="13"/>
      <c r="AJK5" s="15" t="s">
        <v>5</v>
      </c>
      <c r="AJU5" s="13"/>
      <c r="AJV5" s="13"/>
      <c r="AJW5" s="13"/>
      <c r="AJX5" s="13"/>
      <c r="AJY5" s="13"/>
      <c r="AJZ5" s="13"/>
      <c r="AKA5" s="15" t="s">
        <v>5</v>
      </c>
      <c r="AKK5" s="13"/>
      <c r="AKL5" s="13"/>
      <c r="AKM5" s="13"/>
      <c r="AKN5" s="13"/>
      <c r="AKO5" s="13"/>
      <c r="AKP5" s="13"/>
      <c r="AKQ5" s="15" t="s">
        <v>5</v>
      </c>
      <c r="ALA5" s="13"/>
      <c r="ALB5" s="13"/>
      <c r="ALC5" s="13"/>
      <c r="ALD5" s="13"/>
      <c r="ALE5" s="13"/>
      <c r="ALF5" s="13"/>
      <c r="ALG5" s="15" t="s">
        <v>5</v>
      </c>
      <c r="ALQ5" s="13"/>
      <c r="ALR5" s="13"/>
      <c r="ALS5" s="13"/>
      <c r="ALT5" s="13"/>
      <c r="ALU5" s="13"/>
      <c r="ALV5" s="13"/>
      <c r="ALW5" s="15" t="s">
        <v>5</v>
      </c>
      <c r="AMG5" s="13"/>
      <c r="AMH5" s="13"/>
      <c r="AMI5" s="13"/>
      <c r="AMJ5" s="13"/>
    </row>
    <row r="6" spans="1:1021" s="19" customFormat="1" ht="33" customHeight="1">
      <c r="A6" s="87" t="s">
        <v>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13"/>
      <c r="M6" s="18"/>
      <c r="N6" s="18"/>
      <c r="O6" s="18"/>
      <c r="P6" s="18"/>
      <c r="Q6" s="18"/>
      <c r="R6" s="18"/>
      <c r="S6" s="18"/>
      <c r="T6" s="18"/>
      <c r="U6" s="18"/>
      <c r="V6" s="18"/>
      <c r="W6" s="13"/>
      <c r="X6" s="13"/>
      <c r="Y6" s="13"/>
      <c r="Z6" s="13"/>
      <c r="AA6" s="13"/>
      <c r="AB6" s="13"/>
      <c r="AC6" s="19" t="s">
        <v>7</v>
      </c>
      <c r="AM6" s="13"/>
      <c r="AN6" s="13"/>
      <c r="AO6" s="13"/>
      <c r="AP6" s="13"/>
      <c r="AQ6" s="13"/>
      <c r="AR6" s="13"/>
      <c r="AS6" s="19" t="s">
        <v>7</v>
      </c>
      <c r="BC6" s="13"/>
      <c r="BD6" s="13"/>
      <c r="BE6" s="13"/>
      <c r="BF6" s="13"/>
      <c r="BG6" s="13"/>
      <c r="BH6" s="13"/>
      <c r="BI6" s="19" t="s">
        <v>7</v>
      </c>
      <c r="BS6" s="13"/>
      <c r="BT6" s="13"/>
      <c r="BU6" s="13"/>
      <c r="BV6" s="13"/>
      <c r="BW6" s="13"/>
      <c r="BX6" s="13"/>
      <c r="BY6" s="19" t="s">
        <v>7</v>
      </c>
      <c r="CI6" s="13"/>
      <c r="CJ6" s="13"/>
      <c r="CK6" s="13"/>
      <c r="CL6" s="13"/>
      <c r="CM6" s="13"/>
      <c r="CN6" s="13"/>
      <c r="CO6" s="19" t="s">
        <v>7</v>
      </c>
      <c r="CY6" s="13"/>
      <c r="CZ6" s="13"/>
      <c r="DA6" s="13"/>
      <c r="DB6" s="13"/>
      <c r="DC6" s="13"/>
      <c r="DD6" s="13"/>
      <c r="DE6" s="19" t="s">
        <v>7</v>
      </c>
      <c r="DO6" s="13"/>
      <c r="DP6" s="13"/>
      <c r="DQ6" s="13"/>
      <c r="DR6" s="13"/>
      <c r="DS6" s="13"/>
      <c r="DT6" s="13"/>
      <c r="DU6" s="19" t="s">
        <v>7</v>
      </c>
      <c r="EE6" s="13"/>
      <c r="EF6" s="13"/>
      <c r="EG6" s="13"/>
      <c r="EH6" s="13"/>
      <c r="EI6" s="13"/>
      <c r="EJ6" s="13"/>
      <c r="EK6" s="19" t="s">
        <v>7</v>
      </c>
      <c r="EU6" s="13"/>
      <c r="EV6" s="13"/>
      <c r="EW6" s="13"/>
      <c r="EX6" s="13"/>
      <c r="EY6" s="13"/>
      <c r="EZ6" s="13"/>
      <c r="FA6" s="19" t="s">
        <v>7</v>
      </c>
      <c r="FK6" s="13"/>
      <c r="FL6" s="13"/>
      <c r="FM6" s="13"/>
      <c r="FN6" s="13"/>
      <c r="FO6" s="13"/>
      <c r="FP6" s="13"/>
      <c r="FQ6" s="19" t="s">
        <v>7</v>
      </c>
      <c r="GA6" s="13"/>
      <c r="GB6" s="13"/>
      <c r="GC6" s="13"/>
      <c r="GD6" s="13"/>
      <c r="GE6" s="13"/>
      <c r="GF6" s="13"/>
      <c r="GG6" s="19" t="s">
        <v>7</v>
      </c>
      <c r="GQ6" s="13"/>
      <c r="GR6" s="13"/>
      <c r="GS6" s="13"/>
      <c r="GT6" s="13"/>
      <c r="GU6" s="13"/>
      <c r="GV6" s="13"/>
      <c r="GW6" s="19" t="s">
        <v>7</v>
      </c>
      <c r="HG6" s="13"/>
      <c r="HH6" s="13"/>
      <c r="HI6" s="13"/>
      <c r="HJ6" s="13"/>
      <c r="HK6" s="13"/>
      <c r="HL6" s="13"/>
      <c r="HM6" s="19" t="s">
        <v>7</v>
      </c>
      <c r="HW6" s="13"/>
      <c r="HX6" s="13"/>
      <c r="HY6" s="13"/>
      <c r="HZ6" s="13"/>
      <c r="IA6" s="13"/>
      <c r="IB6" s="13"/>
      <c r="IC6" s="19" t="s">
        <v>7</v>
      </c>
      <c r="IM6" s="13"/>
      <c r="IN6" s="13"/>
      <c r="IO6" s="13"/>
      <c r="IP6" s="13"/>
      <c r="IQ6" s="13"/>
      <c r="IR6" s="13"/>
      <c r="IS6" s="19" t="s">
        <v>7</v>
      </c>
      <c r="JC6" s="13"/>
      <c r="JD6" s="13"/>
      <c r="JE6" s="13"/>
      <c r="JF6" s="13"/>
      <c r="JG6" s="13"/>
      <c r="JH6" s="13"/>
      <c r="JI6" s="19" t="s">
        <v>7</v>
      </c>
      <c r="JS6" s="13"/>
      <c r="JT6" s="13"/>
      <c r="JU6" s="13"/>
      <c r="JV6" s="13"/>
      <c r="JW6" s="13"/>
      <c r="JX6" s="13"/>
      <c r="JY6" s="19" t="s">
        <v>7</v>
      </c>
      <c r="KI6" s="13"/>
      <c r="KJ6" s="13"/>
      <c r="KK6" s="13"/>
      <c r="KL6" s="13"/>
      <c r="KM6" s="13"/>
      <c r="KN6" s="13"/>
      <c r="KO6" s="19" t="s">
        <v>7</v>
      </c>
      <c r="KY6" s="13"/>
      <c r="KZ6" s="13"/>
      <c r="LA6" s="13"/>
      <c r="LB6" s="13"/>
      <c r="LC6" s="13"/>
      <c r="LD6" s="13"/>
      <c r="LE6" s="19" t="s">
        <v>7</v>
      </c>
      <c r="LO6" s="13"/>
      <c r="LP6" s="13"/>
      <c r="LQ6" s="13"/>
      <c r="LR6" s="13"/>
      <c r="LS6" s="13"/>
      <c r="LT6" s="13"/>
      <c r="LU6" s="19" t="s">
        <v>7</v>
      </c>
      <c r="ME6" s="13"/>
      <c r="MF6" s="13"/>
      <c r="MG6" s="13"/>
      <c r="MH6" s="13"/>
      <c r="MI6" s="13"/>
      <c r="MJ6" s="13"/>
      <c r="MK6" s="19" t="s">
        <v>7</v>
      </c>
      <c r="MU6" s="13"/>
      <c r="MV6" s="13"/>
      <c r="MW6" s="13"/>
      <c r="MX6" s="13"/>
      <c r="MY6" s="13"/>
      <c r="MZ6" s="13"/>
      <c r="NA6" s="19" t="s">
        <v>7</v>
      </c>
      <c r="NK6" s="13"/>
      <c r="NL6" s="13"/>
      <c r="NM6" s="13"/>
      <c r="NN6" s="13"/>
      <c r="NO6" s="13"/>
      <c r="NP6" s="13"/>
      <c r="NQ6" s="19" t="s">
        <v>7</v>
      </c>
      <c r="OA6" s="13"/>
      <c r="OB6" s="13"/>
      <c r="OC6" s="13"/>
      <c r="OD6" s="13"/>
      <c r="OE6" s="13"/>
      <c r="OF6" s="13"/>
      <c r="OG6" s="19" t="s">
        <v>7</v>
      </c>
      <c r="OQ6" s="13"/>
      <c r="OR6" s="13"/>
      <c r="OS6" s="13"/>
      <c r="OT6" s="13"/>
      <c r="OU6" s="13"/>
      <c r="OV6" s="13"/>
      <c r="OW6" s="19" t="s">
        <v>7</v>
      </c>
      <c r="PG6" s="13"/>
      <c r="PH6" s="13"/>
      <c r="PI6" s="13"/>
      <c r="PJ6" s="13"/>
      <c r="PK6" s="13"/>
      <c r="PL6" s="13"/>
      <c r="PM6" s="19" t="s">
        <v>7</v>
      </c>
      <c r="PW6" s="13"/>
      <c r="PX6" s="13"/>
      <c r="PY6" s="13"/>
      <c r="PZ6" s="13"/>
      <c r="QA6" s="13"/>
      <c r="QB6" s="13"/>
      <c r="QC6" s="19" t="s">
        <v>7</v>
      </c>
      <c r="QM6" s="13"/>
      <c r="QN6" s="13"/>
      <c r="QO6" s="13"/>
      <c r="QP6" s="13"/>
      <c r="QQ6" s="13"/>
      <c r="QR6" s="13"/>
      <c r="QS6" s="19" t="s">
        <v>7</v>
      </c>
      <c r="RC6" s="13"/>
      <c r="RD6" s="13"/>
      <c r="RE6" s="13"/>
      <c r="RF6" s="13"/>
      <c r="RG6" s="13"/>
      <c r="RH6" s="13"/>
      <c r="RI6" s="19" t="s">
        <v>7</v>
      </c>
      <c r="RS6" s="13"/>
      <c r="RT6" s="13"/>
      <c r="RU6" s="13"/>
      <c r="RV6" s="13"/>
      <c r="RW6" s="13"/>
      <c r="RX6" s="13"/>
      <c r="RY6" s="19" t="s">
        <v>7</v>
      </c>
      <c r="SI6" s="13"/>
      <c r="SJ6" s="13"/>
      <c r="SK6" s="13"/>
      <c r="SL6" s="13"/>
      <c r="SM6" s="13"/>
      <c r="SN6" s="13"/>
      <c r="SO6" s="19" t="s">
        <v>7</v>
      </c>
      <c r="SY6" s="13"/>
      <c r="SZ6" s="13"/>
      <c r="TA6" s="13"/>
      <c r="TB6" s="13"/>
      <c r="TC6" s="13"/>
      <c r="TD6" s="13"/>
      <c r="TE6" s="19" t="s">
        <v>7</v>
      </c>
      <c r="TO6" s="13"/>
      <c r="TP6" s="13"/>
      <c r="TQ6" s="13"/>
      <c r="TR6" s="13"/>
      <c r="TS6" s="13"/>
      <c r="TT6" s="13"/>
      <c r="TU6" s="19" t="s">
        <v>7</v>
      </c>
      <c r="UE6" s="13"/>
      <c r="UF6" s="13"/>
      <c r="UG6" s="13"/>
      <c r="UH6" s="13"/>
      <c r="UI6" s="13"/>
      <c r="UJ6" s="13"/>
      <c r="UK6" s="19" t="s">
        <v>7</v>
      </c>
      <c r="UU6" s="13"/>
      <c r="UV6" s="13"/>
      <c r="UW6" s="13"/>
      <c r="UX6" s="13"/>
      <c r="UY6" s="13"/>
      <c r="UZ6" s="13"/>
      <c r="VA6" s="19" t="s">
        <v>7</v>
      </c>
      <c r="VK6" s="13"/>
      <c r="VL6" s="13"/>
      <c r="VM6" s="13"/>
      <c r="VN6" s="13"/>
      <c r="VO6" s="13"/>
      <c r="VP6" s="13"/>
      <c r="VQ6" s="19" t="s">
        <v>7</v>
      </c>
      <c r="WA6" s="13"/>
      <c r="WB6" s="13"/>
      <c r="WC6" s="13"/>
      <c r="WD6" s="13"/>
      <c r="WE6" s="13"/>
      <c r="WF6" s="13"/>
      <c r="WG6" s="19" t="s">
        <v>7</v>
      </c>
      <c r="WQ6" s="13"/>
      <c r="WR6" s="13"/>
      <c r="WS6" s="13"/>
      <c r="WT6" s="13"/>
      <c r="WU6" s="13"/>
      <c r="WV6" s="13"/>
      <c r="WW6" s="19" t="s">
        <v>7</v>
      </c>
      <c r="XG6" s="13"/>
      <c r="XH6" s="13"/>
      <c r="XI6" s="13"/>
      <c r="XJ6" s="13"/>
      <c r="XK6" s="13"/>
      <c r="XL6" s="13"/>
      <c r="XM6" s="19" t="s">
        <v>7</v>
      </c>
      <c r="XW6" s="13"/>
      <c r="XX6" s="13"/>
      <c r="XY6" s="13"/>
      <c r="XZ6" s="13"/>
      <c r="YA6" s="13"/>
      <c r="YB6" s="13"/>
      <c r="YC6" s="19" t="s">
        <v>7</v>
      </c>
      <c r="YM6" s="13"/>
      <c r="YN6" s="13"/>
      <c r="YO6" s="13"/>
      <c r="YP6" s="13"/>
      <c r="YQ6" s="13"/>
      <c r="YR6" s="13"/>
      <c r="YS6" s="19" t="s">
        <v>7</v>
      </c>
      <c r="ZC6" s="13"/>
      <c r="ZD6" s="13"/>
      <c r="ZE6" s="13"/>
      <c r="ZF6" s="13"/>
      <c r="ZG6" s="13"/>
      <c r="ZH6" s="13"/>
      <c r="ZI6" s="19" t="s">
        <v>7</v>
      </c>
      <c r="ZS6" s="13"/>
      <c r="ZT6" s="13"/>
      <c r="ZU6" s="13"/>
      <c r="ZV6" s="13"/>
      <c r="ZW6" s="13"/>
      <c r="ZX6" s="13"/>
      <c r="ZY6" s="19" t="s">
        <v>7</v>
      </c>
      <c r="AAI6" s="13"/>
      <c r="AAJ6" s="13"/>
      <c r="AAK6" s="13"/>
      <c r="AAL6" s="13"/>
      <c r="AAM6" s="13"/>
      <c r="AAN6" s="13"/>
      <c r="AAO6" s="19" t="s">
        <v>7</v>
      </c>
      <c r="AAY6" s="13"/>
      <c r="AAZ6" s="13"/>
      <c r="ABA6" s="13"/>
      <c r="ABB6" s="13"/>
      <c r="ABC6" s="13"/>
      <c r="ABD6" s="13"/>
      <c r="ABE6" s="19" t="s">
        <v>7</v>
      </c>
      <c r="ABO6" s="13"/>
      <c r="ABP6" s="13"/>
      <c r="ABQ6" s="13"/>
      <c r="ABR6" s="13"/>
      <c r="ABS6" s="13"/>
      <c r="ABT6" s="13"/>
      <c r="ABU6" s="19" t="s">
        <v>7</v>
      </c>
      <c r="ACE6" s="13"/>
      <c r="ACF6" s="13"/>
      <c r="ACG6" s="13"/>
      <c r="ACH6" s="13"/>
      <c r="ACI6" s="13"/>
      <c r="ACJ6" s="13"/>
      <c r="ACK6" s="19" t="s">
        <v>7</v>
      </c>
      <c r="ACU6" s="13"/>
      <c r="ACV6" s="13"/>
      <c r="ACW6" s="13"/>
      <c r="ACX6" s="13"/>
      <c r="ACY6" s="13"/>
      <c r="ACZ6" s="13"/>
      <c r="ADA6" s="19" t="s">
        <v>7</v>
      </c>
      <c r="ADK6" s="13"/>
      <c r="ADL6" s="13"/>
      <c r="ADM6" s="13"/>
      <c r="ADN6" s="13"/>
      <c r="ADO6" s="13"/>
      <c r="ADP6" s="13"/>
      <c r="ADQ6" s="19" t="s">
        <v>7</v>
      </c>
      <c r="AEA6" s="13"/>
      <c r="AEB6" s="13"/>
      <c r="AEC6" s="13"/>
      <c r="AED6" s="13"/>
      <c r="AEE6" s="13"/>
      <c r="AEF6" s="13"/>
      <c r="AEG6" s="19" t="s">
        <v>7</v>
      </c>
      <c r="AEQ6" s="13"/>
      <c r="AER6" s="13"/>
      <c r="AES6" s="13"/>
      <c r="AET6" s="13"/>
      <c r="AEU6" s="13"/>
      <c r="AEV6" s="13"/>
      <c r="AEW6" s="19" t="s">
        <v>7</v>
      </c>
      <c r="AFG6" s="13"/>
      <c r="AFH6" s="13"/>
      <c r="AFI6" s="13"/>
      <c r="AFJ6" s="13"/>
      <c r="AFK6" s="13"/>
      <c r="AFL6" s="13"/>
      <c r="AFM6" s="19" t="s">
        <v>7</v>
      </c>
      <c r="AFW6" s="13"/>
      <c r="AFX6" s="13"/>
      <c r="AFY6" s="13"/>
      <c r="AFZ6" s="13"/>
      <c r="AGA6" s="13"/>
      <c r="AGB6" s="13"/>
      <c r="AGC6" s="19" t="s">
        <v>7</v>
      </c>
      <c r="AGM6" s="13"/>
      <c r="AGN6" s="13"/>
      <c r="AGO6" s="13"/>
      <c r="AGP6" s="13"/>
      <c r="AGQ6" s="13"/>
      <c r="AGR6" s="13"/>
      <c r="AGS6" s="19" t="s">
        <v>7</v>
      </c>
      <c r="AHC6" s="13"/>
      <c r="AHD6" s="13"/>
      <c r="AHE6" s="13"/>
      <c r="AHF6" s="13"/>
      <c r="AHG6" s="13"/>
      <c r="AHH6" s="13"/>
      <c r="AHI6" s="19" t="s">
        <v>7</v>
      </c>
      <c r="AHS6" s="13"/>
      <c r="AHT6" s="13"/>
      <c r="AHU6" s="13"/>
      <c r="AHV6" s="13"/>
      <c r="AHW6" s="13"/>
      <c r="AHX6" s="13"/>
      <c r="AHY6" s="19" t="s">
        <v>7</v>
      </c>
      <c r="AII6" s="13"/>
      <c r="AIJ6" s="13"/>
      <c r="AIK6" s="13"/>
      <c r="AIL6" s="13"/>
      <c r="AIM6" s="13"/>
      <c r="AIN6" s="13"/>
      <c r="AIO6" s="19" t="s">
        <v>7</v>
      </c>
      <c r="AIY6" s="13"/>
      <c r="AIZ6" s="13"/>
      <c r="AJA6" s="13"/>
      <c r="AJB6" s="13"/>
      <c r="AJC6" s="13"/>
      <c r="AJD6" s="13"/>
      <c r="AJE6" s="19" t="s">
        <v>7</v>
      </c>
      <c r="AJO6" s="13"/>
      <c r="AJP6" s="13"/>
      <c r="AJQ6" s="13"/>
      <c r="AJR6" s="13"/>
      <c r="AJS6" s="13"/>
      <c r="AJT6" s="13"/>
      <c r="AJU6" s="19" t="s">
        <v>7</v>
      </c>
      <c r="AKE6" s="13"/>
      <c r="AKF6" s="13"/>
      <c r="AKG6" s="13"/>
      <c r="AKH6" s="13"/>
      <c r="AKI6" s="13"/>
      <c r="AKJ6" s="13"/>
      <c r="AKK6" s="19" t="s">
        <v>7</v>
      </c>
      <c r="AKU6" s="13"/>
      <c r="AKV6" s="13"/>
      <c r="AKW6" s="13"/>
      <c r="AKX6" s="13"/>
      <c r="AKY6" s="13"/>
      <c r="AKZ6" s="13"/>
      <c r="ALA6" s="19" t="s">
        <v>7</v>
      </c>
      <c r="ALK6" s="13"/>
      <c r="ALL6" s="13"/>
      <c r="ALM6" s="13"/>
      <c r="ALN6" s="13"/>
      <c r="ALO6" s="13"/>
      <c r="ALP6" s="13"/>
      <c r="ALQ6" s="19" t="s">
        <v>7</v>
      </c>
      <c r="AMA6" s="13"/>
      <c r="AMB6" s="13"/>
      <c r="AMC6" s="13"/>
      <c r="AMD6" s="13"/>
      <c r="AME6" s="13"/>
      <c r="AMF6" s="13"/>
      <c r="AMG6" s="19" t="s">
        <v>7</v>
      </c>
    </row>
    <row r="7" spans="1:1020" s="93" customFormat="1" ht="24" customHeight="1">
      <c r="A7" s="88" t="s">
        <v>137</v>
      </c>
      <c r="B7" s="88"/>
      <c r="C7" s="88"/>
      <c r="D7" s="88"/>
      <c r="E7" s="89"/>
      <c r="F7" s="88" t="s">
        <v>138</v>
      </c>
      <c r="G7" s="88"/>
      <c r="H7" s="88"/>
      <c r="I7" s="88"/>
      <c r="J7" s="90"/>
      <c r="K7" s="91" t="s">
        <v>139</v>
      </c>
      <c r="L7" s="90"/>
      <c r="M7" s="92"/>
      <c r="N7" s="92"/>
      <c r="O7" s="92"/>
      <c r="P7" s="92"/>
      <c r="Q7" s="92"/>
      <c r="R7" s="92"/>
      <c r="S7" s="92"/>
      <c r="T7" s="92"/>
      <c r="U7" s="92"/>
      <c r="V7" s="92"/>
      <c r="W7" s="90"/>
      <c r="X7" s="90"/>
      <c r="Y7" s="90"/>
      <c r="Z7" s="90"/>
      <c r="AA7" s="90"/>
      <c r="AB7" s="90"/>
      <c r="AM7" s="90"/>
      <c r="AN7" s="90"/>
      <c r="AO7" s="90"/>
      <c r="AP7" s="90"/>
      <c r="AQ7" s="90"/>
      <c r="AR7" s="90"/>
      <c r="BC7" s="90"/>
      <c r="BD7" s="90"/>
      <c r="BE7" s="90"/>
      <c r="BF7" s="90"/>
      <c r="BG7" s="90"/>
      <c r="BH7" s="90"/>
      <c r="BS7" s="90"/>
      <c r="BT7" s="90"/>
      <c r="BU7" s="90"/>
      <c r="BV7" s="90"/>
      <c r="BW7" s="90"/>
      <c r="BX7" s="90"/>
      <c r="CI7" s="90"/>
      <c r="CJ7" s="90"/>
      <c r="CK7" s="90"/>
      <c r="CL7" s="90"/>
      <c r="CM7" s="90"/>
      <c r="CN7" s="90"/>
      <c r="CY7" s="90"/>
      <c r="CZ7" s="90"/>
      <c r="DA7" s="90"/>
      <c r="DB7" s="90"/>
      <c r="DC7" s="90"/>
      <c r="DD7" s="90"/>
      <c r="DO7" s="90"/>
      <c r="DP7" s="90"/>
      <c r="DQ7" s="90"/>
      <c r="DR7" s="90"/>
      <c r="DS7" s="90"/>
      <c r="DT7" s="90"/>
      <c r="EE7" s="90"/>
      <c r="EF7" s="90"/>
      <c r="EG7" s="90"/>
      <c r="EH7" s="90"/>
      <c r="EI7" s="90"/>
      <c r="EJ7" s="90"/>
      <c r="EU7" s="90"/>
      <c r="EV7" s="90"/>
      <c r="EW7" s="90"/>
      <c r="EX7" s="90"/>
      <c r="EY7" s="90"/>
      <c r="EZ7" s="90"/>
      <c r="FK7" s="90"/>
      <c r="FL7" s="90"/>
      <c r="FM7" s="90"/>
      <c r="FN7" s="90"/>
      <c r="FO7" s="90"/>
      <c r="FP7" s="90"/>
      <c r="GA7" s="90"/>
      <c r="GB7" s="90"/>
      <c r="GC7" s="90"/>
      <c r="GD7" s="90"/>
      <c r="GE7" s="90"/>
      <c r="GF7" s="90"/>
      <c r="GQ7" s="90"/>
      <c r="GR7" s="90"/>
      <c r="GS7" s="90"/>
      <c r="GT7" s="90"/>
      <c r="GU7" s="90"/>
      <c r="GV7" s="90"/>
      <c r="HG7" s="90"/>
      <c r="HH7" s="90"/>
      <c r="HI7" s="90"/>
      <c r="HJ7" s="90"/>
      <c r="HK7" s="90"/>
      <c r="HL7" s="90"/>
      <c r="HW7" s="90"/>
      <c r="HX7" s="90"/>
      <c r="HY7" s="90"/>
      <c r="HZ7" s="90"/>
      <c r="IA7" s="90"/>
      <c r="IB7" s="90"/>
      <c r="IM7" s="90"/>
      <c r="IN7" s="90"/>
      <c r="IO7" s="90"/>
      <c r="IP7" s="90"/>
      <c r="IQ7" s="90"/>
      <c r="IR7" s="90"/>
      <c r="JC7" s="90"/>
      <c r="JD7" s="90"/>
      <c r="JE7" s="90"/>
      <c r="JF7" s="90"/>
      <c r="JG7" s="90"/>
      <c r="JH7" s="90"/>
      <c r="JS7" s="90"/>
      <c r="JT7" s="90"/>
      <c r="JU7" s="90"/>
      <c r="JV7" s="90"/>
      <c r="JW7" s="90"/>
      <c r="JX7" s="90"/>
      <c r="KI7" s="90"/>
      <c r="KJ7" s="90"/>
      <c r="KK7" s="90"/>
      <c r="KL7" s="90"/>
      <c r="KM7" s="90"/>
      <c r="KN7" s="90"/>
      <c r="KY7" s="90"/>
      <c r="KZ7" s="90"/>
      <c r="LA7" s="90"/>
      <c r="LB7" s="90"/>
      <c r="LC7" s="90"/>
      <c r="LD7" s="90"/>
      <c r="LO7" s="90"/>
      <c r="LP7" s="90"/>
      <c r="LQ7" s="90"/>
      <c r="LR7" s="90"/>
      <c r="LS7" s="90"/>
      <c r="LT7" s="90"/>
      <c r="ME7" s="90"/>
      <c r="MF7" s="90"/>
      <c r="MG7" s="90"/>
      <c r="MH7" s="90"/>
      <c r="MI7" s="90"/>
      <c r="MJ7" s="90"/>
      <c r="MU7" s="90"/>
      <c r="MV7" s="90"/>
      <c r="MW7" s="90"/>
      <c r="MX7" s="90"/>
      <c r="MY7" s="90"/>
      <c r="MZ7" s="90"/>
      <c r="NK7" s="90"/>
      <c r="NL7" s="90"/>
      <c r="NM7" s="90"/>
      <c r="NN7" s="90"/>
      <c r="NO7" s="90"/>
      <c r="NP7" s="90"/>
      <c r="OA7" s="90"/>
      <c r="OB7" s="90"/>
      <c r="OC7" s="90"/>
      <c r="OD7" s="90"/>
      <c r="OE7" s="90"/>
      <c r="OF7" s="90"/>
      <c r="OQ7" s="90"/>
      <c r="OR7" s="90"/>
      <c r="OS7" s="90"/>
      <c r="OT7" s="90"/>
      <c r="OU7" s="90"/>
      <c r="OV7" s="90"/>
      <c r="PG7" s="90"/>
      <c r="PH7" s="90"/>
      <c r="PI7" s="90"/>
      <c r="PJ7" s="90"/>
      <c r="PK7" s="90"/>
      <c r="PL7" s="90"/>
      <c r="PW7" s="90"/>
      <c r="PX7" s="90"/>
      <c r="PY7" s="90"/>
      <c r="PZ7" s="90"/>
      <c r="QA7" s="90"/>
      <c r="QB7" s="90"/>
      <c r="QM7" s="90"/>
      <c r="QN7" s="90"/>
      <c r="QO7" s="90"/>
      <c r="QP7" s="90"/>
      <c r="QQ7" s="90"/>
      <c r="QR7" s="90"/>
      <c r="RC7" s="90"/>
      <c r="RD7" s="90"/>
      <c r="RE7" s="90"/>
      <c r="RF7" s="90"/>
      <c r="RG7" s="90"/>
      <c r="RH7" s="90"/>
      <c r="RS7" s="90"/>
      <c r="RT7" s="90"/>
      <c r="RU7" s="90"/>
      <c r="RV7" s="90"/>
      <c r="RW7" s="90"/>
      <c r="RX7" s="90"/>
      <c r="SI7" s="90"/>
      <c r="SJ7" s="90"/>
      <c r="SK7" s="90"/>
      <c r="SL7" s="90"/>
      <c r="SM7" s="90"/>
      <c r="SN7" s="90"/>
      <c r="SY7" s="90"/>
      <c r="SZ7" s="90"/>
      <c r="TA7" s="90"/>
      <c r="TB7" s="90"/>
      <c r="TC7" s="90"/>
      <c r="TD7" s="90"/>
      <c r="TO7" s="90"/>
      <c r="TP7" s="90"/>
      <c r="TQ7" s="90"/>
      <c r="TR7" s="90"/>
      <c r="TS7" s="90"/>
      <c r="TT7" s="90"/>
      <c r="UE7" s="90"/>
      <c r="UF7" s="90"/>
      <c r="UG7" s="90"/>
      <c r="UH7" s="90"/>
      <c r="UI7" s="90"/>
      <c r="UJ7" s="90"/>
      <c r="UU7" s="90"/>
      <c r="UV7" s="90"/>
      <c r="UW7" s="90"/>
      <c r="UX7" s="90"/>
      <c r="UY7" s="90"/>
      <c r="UZ7" s="90"/>
      <c r="VK7" s="90"/>
      <c r="VL7" s="90"/>
      <c r="VM7" s="90"/>
      <c r="VN7" s="90"/>
      <c r="VO7" s="90"/>
      <c r="VP7" s="90"/>
      <c r="WA7" s="90"/>
      <c r="WB7" s="90"/>
      <c r="WC7" s="90"/>
      <c r="WD7" s="90"/>
      <c r="WE7" s="90"/>
      <c r="WF7" s="90"/>
      <c r="WQ7" s="90"/>
      <c r="WR7" s="90"/>
      <c r="WS7" s="90"/>
      <c r="WT7" s="90"/>
      <c r="WU7" s="90"/>
      <c r="WV7" s="90"/>
      <c r="XG7" s="90"/>
      <c r="XH7" s="90"/>
      <c r="XI7" s="90"/>
      <c r="XJ7" s="90"/>
      <c r="XK7" s="90"/>
      <c r="XL7" s="90"/>
      <c r="XW7" s="90"/>
      <c r="XX7" s="90"/>
      <c r="XY7" s="90"/>
      <c r="XZ7" s="90"/>
      <c r="YA7" s="90"/>
      <c r="YB7" s="90"/>
      <c r="YM7" s="90"/>
      <c r="YN7" s="90"/>
      <c r="YO7" s="90"/>
      <c r="YP7" s="90"/>
      <c r="YQ7" s="90"/>
      <c r="YR7" s="90"/>
      <c r="ZC7" s="90"/>
      <c r="ZD7" s="90"/>
      <c r="ZE7" s="90"/>
      <c r="ZF7" s="90"/>
      <c r="ZG7" s="90"/>
      <c r="ZH7" s="90"/>
      <c r="ZS7" s="90"/>
      <c r="ZT7" s="90"/>
      <c r="ZU7" s="90"/>
      <c r="ZV7" s="90"/>
      <c r="ZW7" s="90"/>
      <c r="ZX7" s="90"/>
      <c r="AAI7" s="90"/>
      <c r="AAJ7" s="90"/>
      <c r="AAK7" s="90"/>
      <c r="AAL7" s="90"/>
      <c r="AAM7" s="90"/>
      <c r="AAN7" s="90"/>
      <c r="AAY7" s="90"/>
      <c r="AAZ7" s="90"/>
      <c r="ABA7" s="90"/>
      <c r="ABB7" s="90"/>
      <c r="ABC7" s="90"/>
      <c r="ABD7" s="90"/>
      <c r="ABO7" s="90"/>
      <c r="ABP7" s="90"/>
      <c r="ABQ7" s="90"/>
      <c r="ABR7" s="90"/>
      <c r="ABS7" s="90"/>
      <c r="ABT7" s="90"/>
      <c r="ACE7" s="90"/>
      <c r="ACF7" s="90"/>
      <c r="ACG7" s="90"/>
      <c r="ACH7" s="90"/>
      <c r="ACI7" s="90"/>
      <c r="ACJ7" s="90"/>
      <c r="ACU7" s="90"/>
      <c r="ACV7" s="90"/>
      <c r="ACW7" s="90"/>
      <c r="ACX7" s="90"/>
      <c r="ACY7" s="90"/>
      <c r="ACZ7" s="90"/>
      <c r="ADK7" s="90"/>
      <c r="ADL7" s="90"/>
      <c r="ADM7" s="90"/>
      <c r="ADN7" s="90"/>
      <c r="ADO7" s="90"/>
      <c r="ADP7" s="90"/>
      <c r="AEA7" s="90"/>
      <c r="AEB7" s="90"/>
      <c r="AEC7" s="90"/>
      <c r="AED7" s="90"/>
      <c r="AEE7" s="90"/>
      <c r="AEF7" s="90"/>
      <c r="AEQ7" s="90"/>
      <c r="AER7" s="90"/>
      <c r="AES7" s="90"/>
      <c r="AET7" s="90"/>
      <c r="AEU7" s="90"/>
      <c r="AEV7" s="90"/>
      <c r="AFG7" s="90"/>
      <c r="AFH7" s="90"/>
      <c r="AFI7" s="90"/>
      <c r="AFJ7" s="90"/>
      <c r="AFK7" s="90"/>
      <c r="AFL7" s="90"/>
      <c r="AFW7" s="90"/>
      <c r="AFX7" s="90"/>
      <c r="AFY7" s="90"/>
      <c r="AFZ7" s="90"/>
      <c r="AGA7" s="90"/>
      <c r="AGB7" s="90"/>
      <c r="AGM7" s="90"/>
      <c r="AGN7" s="90"/>
      <c r="AGO7" s="90"/>
      <c r="AGP7" s="90"/>
      <c r="AGQ7" s="90"/>
      <c r="AGR7" s="90"/>
      <c r="AHC7" s="90"/>
      <c r="AHD7" s="90"/>
      <c r="AHE7" s="90"/>
      <c r="AHF7" s="90"/>
      <c r="AHG7" s="90"/>
      <c r="AHH7" s="90"/>
      <c r="AHS7" s="90"/>
      <c r="AHT7" s="90"/>
      <c r="AHU7" s="90"/>
      <c r="AHV7" s="90"/>
      <c r="AHW7" s="90"/>
      <c r="AHX7" s="90"/>
      <c r="AII7" s="90"/>
      <c r="AIJ7" s="90"/>
      <c r="AIK7" s="90"/>
      <c r="AIL7" s="90"/>
      <c r="AIM7" s="90"/>
      <c r="AIN7" s="90"/>
      <c r="AIY7" s="90"/>
      <c r="AIZ7" s="90"/>
      <c r="AJA7" s="90"/>
      <c r="AJB7" s="90"/>
      <c r="AJC7" s="90"/>
      <c r="AJD7" s="90"/>
      <c r="AJO7" s="90"/>
      <c r="AJP7" s="90"/>
      <c r="AJQ7" s="90"/>
      <c r="AJR7" s="90"/>
      <c r="AJS7" s="90"/>
      <c r="AJT7" s="90"/>
      <c r="AKE7" s="90"/>
      <c r="AKF7" s="90"/>
      <c r="AKG7" s="90"/>
      <c r="AKH7" s="90"/>
      <c r="AKI7" s="90"/>
      <c r="AKJ7" s="90"/>
      <c r="AKU7" s="90"/>
      <c r="AKV7" s="90"/>
      <c r="AKW7" s="90"/>
      <c r="AKX7" s="90"/>
      <c r="AKY7" s="90"/>
      <c r="AKZ7" s="90"/>
      <c r="ALK7" s="90"/>
      <c r="ALL7" s="90"/>
      <c r="ALM7" s="90"/>
      <c r="ALN7" s="90"/>
      <c r="ALO7" s="90"/>
      <c r="ALP7" s="90"/>
      <c r="AMA7" s="90"/>
      <c r="AMB7" s="90"/>
      <c r="AMC7" s="90"/>
      <c r="AMD7" s="90"/>
      <c r="AME7" s="90"/>
      <c r="AMF7" s="90"/>
    </row>
    <row r="8" spans="1:11" s="25" customFormat="1" ht="21" customHeight="1">
      <c r="A8" s="94" t="s">
        <v>8</v>
      </c>
      <c r="B8" s="95" t="s">
        <v>9</v>
      </c>
      <c r="C8" s="96" t="s">
        <v>10</v>
      </c>
      <c r="D8" s="94" t="s">
        <v>11</v>
      </c>
      <c r="E8" s="52"/>
      <c r="F8" s="97" t="s">
        <v>140</v>
      </c>
      <c r="G8" s="97" t="s">
        <v>141</v>
      </c>
      <c r="H8" s="97"/>
      <c r="I8" s="98" t="s">
        <v>142</v>
      </c>
      <c r="J8" s="52"/>
      <c r="K8" s="91"/>
    </row>
    <row r="9" spans="1:11" s="34" customFormat="1" ht="15" customHeight="1">
      <c r="A9" s="26">
        <v>1</v>
      </c>
      <c r="B9" s="27" t="s">
        <v>18</v>
      </c>
      <c r="C9" s="28" t="s">
        <v>19</v>
      </c>
      <c r="D9" s="29" t="s">
        <v>20</v>
      </c>
      <c r="F9" s="42">
        <f>'Planilha Orçamentária'!J8</f>
        <v>1</v>
      </c>
      <c r="G9" s="42">
        <v>12</v>
      </c>
      <c r="H9" s="42"/>
      <c r="I9" s="30">
        <f>F9*G9</f>
        <v>12</v>
      </c>
      <c r="K9" s="99" t="s">
        <v>143</v>
      </c>
    </row>
    <row r="10" spans="1:11" s="36" customFormat="1" ht="15" customHeight="1">
      <c r="A10" s="26">
        <v>2</v>
      </c>
      <c r="B10" s="27" t="s">
        <v>21</v>
      </c>
      <c r="C10" s="35" t="s">
        <v>22</v>
      </c>
      <c r="D10" s="29" t="s">
        <v>20</v>
      </c>
      <c r="E10" s="38"/>
      <c r="F10" s="42">
        <f>'Planilha Orçamentária'!J9</f>
        <v>1</v>
      </c>
      <c r="G10" s="42">
        <v>12</v>
      </c>
      <c r="H10" s="42"/>
      <c r="I10" s="30">
        <f>F10*G10</f>
        <v>12</v>
      </c>
      <c r="K10" s="99"/>
    </row>
    <row r="11" spans="1:11" s="34" customFormat="1" ht="15" customHeight="1">
      <c r="A11" s="26">
        <v>3</v>
      </c>
      <c r="B11" s="27" t="s">
        <v>23</v>
      </c>
      <c r="C11" s="28" t="s">
        <v>24</v>
      </c>
      <c r="D11" s="29" t="s">
        <v>20</v>
      </c>
      <c r="F11" s="42">
        <f>'Planilha Orçamentária'!J10</f>
        <v>20</v>
      </c>
      <c r="G11" s="42">
        <v>12</v>
      </c>
      <c r="H11" s="42"/>
      <c r="I11" s="30">
        <f>F11*G11</f>
        <v>240</v>
      </c>
      <c r="K11" s="99" t="s">
        <v>144</v>
      </c>
    </row>
    <row r="12" spans="1:11" s="34" customFormat="1" ht="15" customHeight="1">
      <c r="A12" s="26">
        <v>4</v>
      </c>
      <c r="B12" s="27" t="s">
        <v>25</v>
      </c>
      <c r="C12" s="28" t="s">
        <v>26</v>
      </c>
      <c r="D12" s="29" t="s">
        <v>20</v>
      </c>
      <c r="F12" s="42">
        <f>'Planilha Orçamentária'!J11</f>
        <v>7</v>
      </c>
      <c r="G12" s="42">
        <v>12</v>
      </c>
      <c r="H12" s="42"/>
      <c r="I12" s="30">
        <f>F12*G12</f>
        <v>84</v>
      </c>
      <c r="K12" s="99" t="s">
        <v>145</v>
      </c>
    </row>
    <row r="13" spans="1:11" s="34" customFormat="1" ht="15" customHeight="1">
      <c r="A13" s="26">
        <v>5</v>
      </c>
      <c r="B13" s="27" t="s">
        <v>27</v>
      </c>
      <c r="C13" s="28" t="s">
        <v>28</v>
      </c>
      <c r="D13" s="29" t="s">
        <v>20</v>
      </c>
      <c r="F13" s="42">
        <f>'Planilha Orçamentária'!J12</f>
        <v>5</v>
      </c>
      <c r="G13" s="42">
        <v>12</v>
      </c>
      <c r="H13" s="42"/>
      <c r="I13" s="30">
        <f>F13*G13</f>
        <v>60</v>
      </c>
      <c r="K13" s="99"/>
    </row>
    <row r="14" spans="1:11" s="38" customFormat="1" ht="15" customHeight="1">
      <c r="A14" s="26">
        <v>6</v>
      </c>
      <c r="B14" s="37" t="s">
        <v>29</v>
      </c>
      <c r="C14" s="35" t="s">
        <v>30</v>
      </c>
      <c r="D14" s="29" t="s">
        <v>20</v>
      </c>
      <c r="F14" s="42">
        <f>'Planilha Orçamentária'!J13</f>
        <v>22</v>
      </c>
      <c r="G14" s="42">
        <v>12</v>
      </c>
      <c r="H14" s="42"/>
      <c r="I14" s="30">
        <f>F14*G14</f>
        <v>264</v>
      </c>
      <c r="K14" s="99"/>
    </row>
    <row r="15" spans="1:11" s="34" customFormat="1" ht="15" customHeight="1">
      <c r="A15" s="26">
        <v>7</v>
      </c>
      <c r="B15" s="27" t="s">
        <v>31</v>
      </c>
      <c r="C15" s="28" t="s">
        <v>32</v>
      </c>
      <c r="D15" s="29" t="s">
        <v>20</v>
      </c>
      <c r="F15" s="42">
        <f>'Planilha Orçamentária'!J14</f>
        <v>20</v>
      </c>
      <c r="G15" s="42">
        <v>12</v>
      </c>
      <c r="H15" s="42"/>
      <c r="I15" s="30">
        <f>F15*G15</f>
        <v>240</v>
      </c>
      <c r="K15" s="99"/>
    </row>
    <row r="16" spans="1:11" s="34" customFormat="1" ht="15" customHeight="1">
      <c r="A16" s="26">
        <v>8</v>
      </c>
      <c r="B16" s="27" t="s">
        <v>33</v>
      </c>
      <c r="C16" s="28" t="s">
        <v>34</v>
      </c>
      <c r="D16" s="29" t="s">
        <v>20</v>
      </c>
      <c r="F16" s="42">
        <f>'Planilha Orçamentária'!J15</f>
        <v>14</v>
      </c>
      <c r="G16" s="42">
        <v>12</v>
      </c>
      <c r="H16" s="42"/>
      <c r="I16" s="30">
        <f>F16*G16</f>
        <v>168</v>
      </c>
      <c r="K16" s="99"/>
    </row>
    <row r="17" spans="1:11" s="34" customFormat="1" ht="15" customHeight="1">
      <c r="A17" s="26">
        <v>9</v>
      </c>
      <c r="B17" s="27" t="s">
        <v>35</v>
      </c>
      <c r="C17" s="28" t="s">
        <v>36</v>
      </c>
      <c r="D17" s="29" t="s">
        <v>20</v>
      </c>
      <c r="F17" s="42">
        <f>'Planilha Orçamentária'!J16</f>
        <v>1</v>
      </c>
      <c r="G17" s="42">
        <v>12</v>
      </c>
      <c r="H17" s="42"/>
      <c r="I17" s="30">
        <f>F17*G17</f>
        <v>12</v>
      </c>
      <c r="K17" s="99"/>
    </row>
    <row r="18" spans="1:11" s="34" customFormat="1" ht="19.5" customHeight="1">
      <c r="A18" s="26">
        <v>10</v>
      </c>
      <c r="B18" s="27" t="s">
        <v>37</v>
      </c>
      <c r="C18" s="35" t="s">
        <v>38</v>
      </c>
      <c r="D18" s="29" t="s">
        <v>20</v>
      </c>
      <c r="F18" s="42">
        <f>'Planilha Orçamentária'!J17</f>
        <v>20</v>
      </c>
      <c r="G18" s="42">
        <v>12</v>
      </c>
      <c r="H18" s="42"/>
      <c r="I18" s="30">
        <f>F18*G18</f>
        <v>240</v>
      </c>
      <c r="K18" s="99" t="s">
        <v>146</v>
      </c>
    </row>
    <row r="19" spans="1:11" s="34" customFormat="1" ht="19.5">
      <c r="A19" s="26">
        <v>11</v>
      </c>
      <c r="B19" s="27" t="s">
        <v>39</v>
      </c>
      <c r="C19" s="35" t="s">
        <v>40</v>
      </c>
      <c r="D19" s="29" t="s">
        <v>20</v>
      </c>
      <c r="F19" s="42">
        <f>'Planilha Orçamentária'!J18</f>
        <v>29</v>
      </c>
      <c r="G19" s="42">
        <v>12</v>
      </c>
      <c r="H19" s="42"/>
      <c r="I19" s="30">
        <f>F19*G19</f>
        <v>348</v>
      </c>
      <c r="K19" s="99"/>
    </row>
    <row r="20" spans="1:11" s="34" customFormat="1" ht="19.5">
      <c r="A20" s="26">
        <v>12</v>
      </c>
      <c r="B20" s="27" t="s">
        <v>41</v>
      </c>
      <c r="C20" s="35" t="s">
        <v>42</v>
      </c>
      <c r="D20" s="29" t="s">
        <v>20</v>
      </c>
      <c r="F20" s="42">
        <f>'Planilha Orçamentária'!J19</f>
        <v>25</v>
      </c>
      <c r="G20" s="42">
        <v>12</v>
      </c>
      <c r="H20" s="42"/>
      <c r="I20" s="30">
        <f>F20*G20</f>
        <v>300</v>
      </c>
      <c r="K20" s="99"/>
    </row>
    <row r="21" spans="1:11" s="34" customFormat="1" ht="19.5">
      <c r="A21" s="26">
        <v>13</v>
      </c>
      <c r="B21" s="27" t="s">
        <v>43</v>
      </c>
      <c r="C21" s="35" t="s">
        <v>44</v>
      </c>
      <c r="D21" s="29" t="s">
        <v>20</v>
      </c>
      <c r="F21" s="42">
        <f>'Planilha Orçamentária'!J20</f>
        <v>14</v>
      </c>
      <c r="G21" s="42">
        <v>12</v>
      </c>
      <c r="H21" s="42"/>
      <c r="I21" s="30">
        <f>F21*G21</f>
        <v>168</v>
      </c>
      <c r="K21" s="99"/>
    </row>
    <row r="22" spans="1:11" s="34" customFormat="1" ht="10.5" customHeight="1">
      <c r="A22" s="26">
        <v>14</v>
      </c>
      <c r="B22" s="39" t="s">
        <v>45</v>
      </c>
      <c r="C22" s="40" t="s">
        <v>46</v>
      </c>
      <c r="D22" s="29" t="s">
        <v>20</v>
      </c>
      <c r="F22" s="42">
        <f>'Planilha Orçamentária'!J21</f>
        <v>28</v>
      </c>
      <c r="G22" s="42">
        <v>12</v>
      </c>
      <c r="H22" s="42"/>
      <c r="I22" s="30">
        <f>F22*G22</f>
        <v>336</v>
      </c>
      <c r="K22" s="99" t="s">
        <v>147</v>
      </c>
    </row>
    <row r="23" spans="1:11" s="34" customFormat="1" ht="55.5">
      <c r="A23" s="26">
        <v>15</v>
      </c>
      <c r="B23" s="37" t="s">
        <v>47</v>
      </c>
      <c r="C23" s="40" t="s">
        <v>48</v>
      </c>
      <c r="D23" s="29" t="s">
        <v>20</v>
      </c>
      <c r="F23" s="42">
        <f>'Planilha Orçamentária'!J22</f>
        <v>65</v>
      </c>
      <c r="G23" s="42">
        <v>12</v>
      </c>
      <c r="H23" s="42"/>
      <c r="I23" s="30">
        <f>F23*G23</f>
        <v>780</v>
      </c>
      <c r="K23" s="99"/>
    </row>
    <row r="24" spans="1:11" s="34" customFormat="1" ht="15" customHeight="1">
      <c r="A24" s="26">
        <v>16</v>
      </c>
      <c r="B24" s="37" t="s">
        <v>49</v>
      </c>
      <c r="C24" s="40" t="s">
        <v>50</v>
      </c>
      <c r="D24" s="29" t="s">
        <v>20</v>
      </c>
      <c r="F24" s="42">
        <f>'Planilha Orçamentária'!J23</f>
        <v>45</v>
      </c>
      <c r="G24" s="42">
        <v>12</v>
      </c>
      <c r="H24" s="42"/>
      <c r="I24" s="30">
        <f>F24*G24</f>
        <v>540</v>
      </c>
      <c r="K24" s="99" t="s">
        <v>148</v>
      </c>
    </row>
    <row r="25" spans="1:11" s="41" customFormat="1" ht="10.5" customHeight="1">
      <c r="A25" s="26">
        <v>17</v>
      </c>
      <c r="B25" s="37" t="s">
        <v>51</v>
      </c>
      <c r="C25" s="40" t="s">
        <v>52</v>
      </c>
      <c r="D25" s="100" t="s">
        <v>20</v>
      </c>
      <c r="E25" s="34"/>
      <c r="F25" s="42">
        <f>'Planilha Orçamentária'!J24</f>
        <v>65</v>
      </c>
      <c r="G25" s="42">
        <v>12</v>
      </c>
      <c r="H25" s="42"/>
      <c r="I25" s="30">
        <f>F25*G25</f>
        <v>780</v>
      </c>
      <c r="K25" s="99" t="s">
        <v>149</v>
      </c>
    </row>
    <row r="26" spans="1:11" s="41" customFormat="1" ht="12.75" customHeight="1" outlineLevel="1">
      <c r="A26" s="26">
        <v>18</v>
      </c>
      <c r="B26" s="37" t="s">
        <v>53</v>
      </c>
      <c r="C26" s="40" t="s">
        <v>54</v>
      </c>
      <c r="D26" s="100" t="s">
        <v>20</v>
      </c>
      <c r="E26" s="34"/>
      <c r="F26" s="42">
        <f>'Planilha Orçamentária'!J25</f>
        <v>3</v>
      </c>
      <c r="G26" s="42">
        <v>12</v>
      </c>
      <c r="H26" s="42"/>
      <c r="I26" s="30">
        <f>F26*G26</f>
        <v>36</v>
      </c>
      <c r="K26" s="99" t="s">
        <v>150</v>
      </c>
    </row>
    <row r="27" spans="1:11" s="41" customFormat="1" ht="12.75" customHeight="1" outlineLevel="1">
      <c r="A27" s="26">
        <v>19</v>
      </c>
      <c r="B27" s="37" t="s">
        <v>55</v>
      </c>
      <c r="C27" s="40" t="s">
        <v>56</v>
      </c>
      <c r="D27" s="100" t="s">
        <v>20</v>
      </c>
      <c r="E27" s="34"/>
      <c r="F27" s="42">
        <f>'Planilha Orçamentária'!J26</f>
        <v>14</v>
      </c>
      <c r="G27" s="42">
        <v>12</v>
      </c>
      <c r="H27" s="42"/>
      <c r="I27" s="30">
        <f>F27*G27</f>
        <v>168</v>
      </c>
      <c r="K27" s="99"/>
    </row>
    <row r="28" spans="1:11" s="41" customFormat="1" ht="12.75" customHeight="1" outlineLevel="1">
      <c r="A28" s="26">
        <v>20</v>
      </c>
      <c r="B28" s="37" t="s">
        <v>57</v>
      </c>
      <c r="C28" s="40" t="s">
        <v>58</v>
      </c>
      <c r="D28" s="100" t="s">
        <v>20</v>
      </c>
      <c r="E28" s="34"/>
      <c r="F28" s="42">
        <f>'Planilha Orçamentária'!J27</f>
        <v>34</v>
      </c>
      <c r="G28" s="42">
        <v>12</v>
      </c>
      <c r="H28" s="42"/>
      <c r="I28" s="30">
        <f>F28*G28</f>
        <v>408</v>
      </c>
      <c r="K28" s="99"/>
    </row>
    <row r="29" spans="1:11" s="41" customFormat="1" ht="12.75" customHeight="1">
      <c r="A29" s="26">
        <v>21</v>
      </c>
      <c r="B29" s="37" t="s">
        <v>59</v>
      </c>
      <c r="C29" s="40" t="s">
        <v>60</v>
      </c>
      <c r="D29" s="100" t="s">
        <v>20</v>
      </c>
      <c r="E29" s="34"/>
      <c r="F29" s="42">
        <f>'Planilha Orçamentária'!J28</f>
        <v>17</v>
      </c>
      <c r="G29" s="42">
        <v>12</v>
      </c>
      <c r="H29" s="42"/>
      <c r="I29" s="30">
        <f>F29*G29</f>
        <v>204</v>
      </c>
      <c r="K29" s="99"/>
    </row>
    <row r="30" spans="1:11" s="41" customFormat="1" ht="12.75" customHeight="1">
      <c r="A30" s="26">
        <v>22</v>
      </c>
      <c r="B30" s="37" t="s">
        <v>61</v>
      </c>
      <c r="C30" s="40" t="s">
        <v>62</v>
      </c>
      <c r="D30" s="100" t="s">
        <v>20</v>
      </c>
      <c r="E30" s="34"/>
      <c r="F30" s="42">
        <f>'Planilha Orçamentária'!J29</f>
        <v>34</v>
      </c>
      <c r="G30" s="42">
        <v>12</v>
      </c>
      <c r="H30" s="42"/>
      <c r="I30" s="30">
        <f>F30*G30</f>
        <v>408</v>
      </c>
      <c r="K30" s="99"/>
    </row>
    <row r="31" spans="1:11" s="41" customFormat="1" ht="12.75" customHeight="1">
      <c r="A31" s="26">
        <v>23</v>
      </c>
      <c r="B31" s="37" t="s">
        <v>63</v>
      </c>
      <c r="C31" s="40" t="s">
        <v>64</v>
      </c>
      <c r="D31" s="100" t="s">
        <v>20</v>
      </c>
      <c r="E31" s="34"/>
      <c r="F31" s="42">
        <f>'Planilha Orçamentária'!J30</f>
        <v>17</v>
      </c>
      <c r="G31" s="42">
        <v>12</v>
      </c>
      <c r="H31" s="42"/>
      <c r="I31" s="30">
        <f>F31*G31</f>
        <v>204</v>
      </c>
      <c r="K31" s="99"/>
    </row>
    <row r="32" spans="1:11" s="34" customFormat="1" ht="10.5" customHeight="1">
      <c r="A32" s="26">
        <v>24</v>
      </c>
      <c r="B32" s="37" t="s">
        <v>65</v>
      </c>
      <c r="C32" s="40" t="s">
        <v>66</v>
      </c>
      <c r="D32" s="29" t="s">
        <v>67</v>
      </c>
      <c r="F32" s="42">
        <f>'Planilha Orçamentária'!J31</f>
        <v>70</v>
      </c>
      <c r="G32" s="42">
        <v>12</v>
      </c>
      <c r="H32" s="42"/>
      <c r="I32" s="30">
        <f>F32*G32</f>
        <v>840</v>
      </c>
      <c r="K32" s="99" t="s">
        <v>151</v>
      </c>
    </row>
    <row r="33" spans="1:11" s="34" customFormat="1" ht="12.75" customHeight="1">
      <c r="A33" s="26">
        <v>25</v>
      </c>
      <c r="B33" s="37" t="s">
        <v>68</v>
      </c>
      <c r="C33" s="40" t="s">
        <v>69</v>
      </c>
      <c r="D33" s="29" t="s">
        <v>67</v>
      </c>
      <c r="F33" s="42">
        <f>'Planilha Orçamentária'!J32</f>
        <v>50</v>
      </c>
      <c r="G33" s="42">
        <v>12</v>
      </c>
      <c r="H33" s="42"/>
      <c r="I33" s="30">
        <f>F33*G33</f>
        <v>600</v>
      </c>
      <c r="K33" s="99"/>
    </row>
    <row r="34" spans="1:11" s="34" customFormat="1" ht="12.75" customHeight="1">
      <c r="A34" s="26">
        <v>26</v>
      </c>
      <c r="B34" s="37" t="s">
        <v>70</v>
      </c>
      <c r="C34" s="40" t="s">
        <v>71</v>
      </c>
      <c r="D34" s="29" t="s">
        <v>67</v>
      </c>
      <c r="F34" s="42">
        <f>'Planilha Orçamentária'!J33</f>
        <v>30</v>
      </c>
      <c r="G34" s="42">
        <v>12</v>
      </c>
      <c r="H34" s="42"/>
      <c r="I34" s="30">
        <f>F34*G34</f>
        <v>360</v>
      </c>
      <c r="K34" s="99"/>
    </row>
    <row r="35" spans="1:11" s="34" customFormat="1" ht="12.75" customHeight="1">
      <c r="A35" s="26">
        <v>27</v>
      </c>
      <c r="B35" s="37" t="s">
        <v>72</v>
      </c>
      <c r="C35" s="40" t="s">
        <v>73</v>
      </c>
      <c r="D35" s="29" t="s">
        <v>67</v>
      </c>
      <c r="F35" s="42">
        <f>'Planilha Orçamentária'!J34</f>
        <v>30</v>
      </c>
      <c r="G35" s="42">
        <v>12</v>
      </c>
      <c r="H35" s="42"/>
      <c r="I35" s="30">
        <f>F35*G35</f>
        <v>360</v>
      </c>
      <c r="K35" s="99"/>
    </row>
    <row r="36" spans="1:11" s="34" customFormat="1" ht="12.75" customHeight="1">
      <c r="A36" s="26">
        <v>28</v>
      </c>
      <c r="B36" s="37" t="s">
        <v>74</v>
      </c>
      <c r="C36" s="40" t="s">
        <v>75</v>
      </c>
      <c r="D36" s="29" t="s">
        <v>67</v>
      </c>
      <c r="F36" s="42">
        <f>'Planilha Orçamentária'!J35</f>
        <v>10</v>
      </c>
      <c r="G36" s="42">
        <v>12</v>
      </c>
      <c r="H36" s="42"/>
      <c r="I36" s="30">
        <f>F36*G36</f>
        <v>120</v>
      </c>
      <c r="K36" s="99"/>
    </row>
    <row r="37" spans="1:11" s="34" customFormat="1" ht="10.5" customHeight="1">
      <c r="A37" s="26">
        <v>29</v>
      </c>
      <c r="B37" s="37" t="s">
        <v>76</v>
      </c>
      <c r="C37" s="40" t="s">
        <v>77</v>
      </c>
      <c r="D37" s="29" t="s">
        <v>67</v>
      </c>
      <c r="F37" s="42">
        <f>'Planilha Orçamentária'!J36</f>
        <v>30</v>
      </c>
      <c r="G37" s="42">
        <v>12</v>
      </c>
      <c r="H37" s="42"/>
      <c r="I37" s="30">
        <f>F37*G37</f>
        <v>360</v>
      </c>
      <c r="K37" s="99"/>
    </row>
    <row r="38" spans="1:11" s="34" customFormat="1" ht="19.5">
      <c r="A38" s="26">
        <v>30</v>
      </c>
      <c r="B38" s="27" t="s">
        <v>78</v>
      </c>
      <c r="C38" s="35" t="s">
        <v>79</v>
      </c>
      <c r="D38" s="29" t="s">
        <v>67</v>
      </c>
      <c r="F38" s="42">
        <f>'Planilha Orçamentária'!J37</f>
        <v>70</v>
      </c>
      <c r="G38" s="42">
        <v>12</v>
      </c>
      <c r="H38" s="42"/>
      <c r="I38" s="30">
        <f>F38*G38</f>
        <v>840</v>
      </c>
      <c r="K38" s="99"/>
    </row>
    <row r="39" spans="1:11" s="34" customFormat="1" ht="19.5">
      <c r="A39" s="26">
        <v>31</v>
      </c>
      <c r="B39" s="42" t="s">
        <v>80</v>
      </c>
      <c r="C39" s="35" t="s">
        <v>81</v>
      </c>
      <c r="D39" s="29" t="s">
        <v>67</v>
      </c>
      <c r="F39" s="42">
        <f>'Planilha Orçamentária'!J38</f>
        <v>10</v>
      </c>
      <c r="G39" s="42">
        <v>12</v>
      </c>
      <c r="H39" s="42"/>
      <c r="I39" s="30">
        <f>F39*G39</f>
        <v>120</v>
      </c>
      <c r="K39" s="99"/>
    </row>
    <row r="40" spans="1:11" s="34" customFormat="1" ht="19.5">
      <c r="A40" s="26">
        <v>32</v>
      </c>
      <c r="B40" s="42" t="s">
        <v>82</v>
      </c>
      <c r="C40" s="35" t="s">
        <v>83</v>
      </c>
      <c r="D40" s="29" t="s">
        <v>67</v>
      </c>
      <c r="F40" s="42">
        <f>'Planilha Orçamentária'!J39</f>
        <v>10</v>
      </c>
      <c r="G40" s="42">
        <v>12</v>
      </c>
      <c r="H40" s="42"/>
      <c r="I40" s="30">
        <f>F40*G40</f>
        <v>120</v>
      </c>
      <c r="K40" s="99"/>
    </row>
    <row r="41" spans="1:11" s="34" customFormat="1" ht="19.5">
      <c r="A41" s="26">
        <v>33</v>
      </c>
      <c r="B41" s="27" t="s">
        <v>84</v>
      </c>
      <c r="C41" s="28" t="s">
        <v>85</v>
      </c>
      <c r="D41" s="29" t="s">
        <v>67</v>
      </c>
      <c r="F41" s="42">
        <f>'Planilha Orçamentária'!J40</f>
        <v>10</v>
      </c>
      <c r="G41" s="42">
        <v>12</v>
      </c>
      <c r="H41" s="42"/>
      <c r="I41" s="30">
        <f>F41*G41</f>
        <v>120</v>
      </c>
      <c r="K41" s="99"/>
    </row>
    <row r="42" spans="1:11" s="34" customFormat="1" ht="15" customHeight="1">
      <c r="A42" s="26">
        <v>34</v>
      </c>
      <c r="B42" s="37" t="s">
        <v>86</v>
      </c>
      <c r="C42" s="40" t="s">
        <v>87</v>
      </c>
      <c r="D42" s="29" t="s">
        <v>20</v>
      </c>
      <c r="F42" s="42">
        <f>'Planilha Orçamentária'!J41</f>
        <v>10</v>
      </c>
      <c r="G42" s="42">
        <v>12</v>
      </c>
      <c r="H42" s="42"/>
      <c r="I42" s="30">
        <f>F42*G42</f>
        <v>120</v>
      </c>
      <c r="K42" s="99" t="s">
        <v>152</v>
      </c>
    </row>
    <row r="43" spans="1:11" s="34" customFormat="1" ht="15" customHeight="1">
      <c r="A43" s="26">
        <v>35</v>
      </c>
      <c r="B43" s="37" t="s">
        <v>88</v>
      </c>
      <c r="C43" s="40" t="s">
        <v>89</v>
      </c>
      <c r="D43" s="29" t="s">
        <v>20</v>
      </c>
      <c r="F43" s="42">
        <f>'Planilha Orçamentária'!J42</f>
        <v>5</v>
      </c>
      <c r="G43" s="42">
        <v>12</v>
      </c>
      <c r="H43" s="42"/>
      <c r="I43" s="30">
        <f>F43*G43</f>
        <v>60</v>
      </c>
      <c r="K43" s="99"/>
    </row>
    <row r="44" spans="1:11" s="34" customFormat="1" ht="19.5" customHeight="1">
      <c r="A44" s="26">
        <v>36</v>
      </c>
      <c r="B44" s="27" t="s">
        <v>90</v>
      </c>
      <c r="C44" s="35" t="s">
        <v>91</v>
      </c>
      <c r="D44" s="101" t="s">
        <v>20</v>
      </c>
      <c r="F44" s="42">
        <f>'Planilha Orçamentária'!J43</f>
        <v>3</v>
      </c>
      <c r="G44" s="42">
        <v>12</v>
      </c>
      <c r="H44" s="42"/>
      <c r="I44" s="30">
        <f>F44*G44</f>
        <v>36</v>
      </c>
      <c r="K44" s="99" t="s">
        <v>153</v>
      </c>
    </row>
    <row r="45" spans="1:11" s="34" customFormat="1" ht="10.5" customHeight="1">
      <c r="A45" s="26">
        <v>37</v>
      </c>
      <c r="B45" s="27" t="s">
        <v>92</v>
      </c>
      <c r="C45" s="44" t="s">
        <v>93</v>
      </c>
      <c r="D45" s="101" t="s">
        <v>20</v>
      </c>
      <c r="F45" s="42">
        <f>'Planilha Orçamentária'!J44</f>
        <v>3</v>
      </c>
      <c r="G45" s="42">
        <v>12</v>
      </c>
      <c r="H45" s="42"/>
      <c r="I45" s="30">
        <f>F45*G45</f>
        <v>36</v>
      </c>
      <c r="K45" s="99"/>
    </row>
    <row r="46" spans="1:11" s="34" customFormat="1" ht="19.5">
      <c r="A46" s="26">
        <v>38</v>
      </c>
      <c r="B46" s="27" t="s">
        <v>94</v>
      </c>
      <c r="C46" s="35" t="s">
        <v>95</v>
      </c>
      <c r="D46" s="101" t="s">
        <v>20</v>
      </c>
      <c r="F46" s="42">
        <f>'Planilha Orçamentária'!J45</f>
        <v>14</v>
      </c>
      <c r="G46" s="42">
        <v>12</v>
      </c>
      <c r="H46" s="42"/>
      <c r="I46" s="30">
        <f>F46*G46</f>
        <v>168</v>
      </c>
      <c r="K46" s="99"/>
    </row>
    <row r="47" spans="1:11" s="34" customFormat="1" ht="10.5" customHeight="1">
      <c r="A47" s="26">
        <v>39</v>
      </c>
      <c r="B47" s="27" t="s">
        <v>96</v>
      </c>
      <c r="C47" s="44" t="s">
        <v>97</v>
      </c>
      <c r="D47" s="101" t="s">
        <v>20</v>
      </c>
      <c r="F47" s="42">
        <f>'Planilha Orçamentária'!J46</f>
        <v>14</v>
      </c>
      <c r="G47" s="42">
        <v>12</v>
      </c>
      <c r="H47" s="42"/>
      <c r="I47" s="30">
        <f>F47*G47</f>
        <v>168</v>
      </c>
      <c r="K47" s="99"/>
    </row>
    <row r="48" spans="1:11" s="36" customFormat="1" ht="10.5" customHeight="1">
      <c r="A48" s="26">
        <v>40</v>
      </c>
      <c r="B48" s="45" t="s">
        <v>98</v>
      </c>
      <c r="C48" s="46" t="s">
        <v>99</v>
      </c>
      <c r="D48" s="101" t="s">
        <v>20</v>
      </c>
      <c r="E48" s="38"/>
      <c r="F48" s="42">
        <f>'Planilha Orçamentária'!J47</f>
        <v>1</v>
      </c>
      <c r="G48" s="42">
        <v>12</v>
      </c>
      <c r="H48" s="42"/>
      <c r="I48" s="30">
        <f>F48*G48</f>
        <v>12</v>
      </c>
      <c r="K48" s="99" t="s">
        <v>154</v>
      </c>
    </row>
    <row r="49" spans="1:11" s="36" customFormat="1" ht="10.5" customHeight="1">
      <c r="A49" s="26">
        <v>41</v>
      </c>
      <c r="B49" s="45" t="s">
        <v>100</v>
      </c>
      <c r="C49" s="46" t="s">
        <v>101</v>
      </c>
      <c r="D49" s="101" t="s">
        <v>20</v>
      </c>
      <c r="E49" s="38"/>
      <c r="F49" s="42">
        <f>'Planilha Orçamentária'!J48</f>
        <v>2</v>
      </c>
      <c r="G49" s="42">
        <v>12</v>
      </c>
      <c r="H49" s="42"/>
      <c r="I49" s="30">
        <f>F49*G49</f>
        <v>24</v>
      </c>
      <c r="K49" s="102" t="s">
        <v>155</v>
      </c>
    </row>
    <row r="50" spans="1:11" s="36" customFormat="1" ht="10.5" customHeight="1">
      <c r="A50" s="26">
        <v>42</v>
      </c>
      <c r="B50" s="45" t="s">
        <v>102</v>
      </c>
      <c r="C50" s="46" t="s">
        <v>103</v>
      </c>
      <c r="D50" s="101" t="s">
        <v>20</v>
      </c>
      <c r="E50" s="38"/>
      <c r="F50" s="42">
        <f>'Planilha Orçamentária'!J49</f>
        <v>1</v>
      </c>
      <c r="G50" s="42">
        <v>12</v>
      </c>
      <c r="H50" s="42"/>
      <c r="I50" s="30">
        <f>F50*G50</f>
        <v>12</v>
      </c>
      <c r="K50" s="102"/>
    </row>
    <row r="51" spans="1:11" s="36" customFormat="1" ht="10.5" customHeight="1">
      <c r="A51" s="26">
        <v>43</v>
      </c>
      <c r="B51" s="45" t="s">
        <v>104</v>
      </c>
      <c r="C51" s="46" t="s">
        <v>105</v>
      </c>
      <c r="D51" s="101" t="s">
        <v>20</v>
      </c>
      <c r="E51" s="38"/>
      <c r="F51" s="42">
        <f>'Planilha Orçamentária'!J50</f>
        <v>1</v>
      </c>
      <c r="G51" s="42">
        <v>12</v>
      </c>
      <c r="H51" s="42"/>
      <c r="I51" s="30">
        <f>F51*G51</f>
        <v>12</v>
      </c>
      <c r="K51" s="102"/>
    </row>
    <row r="52" spans="1:11" s="52" customFormat="1" ht="9.75" customHeight="1">
      <c r="A52" s="103"/>
      <c r="B52" s="104"/>
      <c r="C52" s="104"/>
      <c r="D52" s="104"/>
      <c r="F52" s="51"/>
      <c r="G52" s="51"/>
      <c r="H52" s="51"/>
      <c r="I52" s="105"/>
      <c r="K52" s="34"/>
    </row>
    <row r="53" spans="1:11" s="54" customFormat="1" ht="21" customHeight="1">
      <c r="A53" s="23" t="s">
        <v>8</v>
      </c>
      <c r="B53" s="23" t="s">
        <v>107</v>
      </c>
      <c r="C53" s="23" t="s">
        <v>108</v>
      </c>
      <c r="D53" s="23" t="s">
        <v>11</v>
      </c>
      <c r="E53" s="106"/>
      <c r="F53" s="23" t="s">
        <v>109</v>
      </c>
      <c r="G53" s="23" t="s">
        <v>110</v>
      </c>
      <c r="H53" s="23" t="s">
        <v>111</v>
      </c>
      <c r="I53" s="23" t="s">
        <v>142</v>
      </c>
      <c r="J53" s="106"/>
      <c r="K53" s="107" t="s">
        <v>139</v>
      </c>
    </row>
    <row r="54" spans="1:231" s="62" customFormat="1" ht="18" customHeight="1">
      <c r="A54" s="55" t="s">
        <v>112</v>
      </c>
      <c r="B54" s="56" t="s">
        <v>113</v>
      </c>
      <c r="C54" s="57" t="s">
        <v>114</v>
      </c>
      <c r="D54" s="56" t="s">
        <v>115</v>
      </c>
      <c r="E54" s="108"/>
      <c r="F54" s="56">
        <v>2</v>
      </c>
      <c r="G54" s="56">
        <v>160</v>
      </c>
      <c r="H54" s="56">
        <v>12</v>
      </c>
      <c r="I54" s="109">
        <f>F54*G54*H54</f>
        <v>3840</v>
      </c>
      <c r="J54" s="52"/>
      <c r="K54" s="110" t="s">
        <v>156</v>
      </c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</row>
    <row r="55" spans="1:231" s="62" customFormat="1" ht="33" customHeight="1">
      <c r="A55" s="55"/>
      <c r="B55" s="42" t="s">
        <v>116</v>
      </c>
      <c r="C55" s="63" t="s">
        <v>117</v>
      </c>
      <c r="D55" s="42" t="s">
        <v>115</v>
      </c>
      <c r="E55" s="108"/>
      <c r="F55" s="42">
        <v>1</v>
      </c>
      <c r="G55" s="42">
        <v>160</v>
      </c>
      <c r="H55" s="42">
        <v>12</v>
      </c>
      <c r="I55" s="109">
        <f>F55*G55*H55</f>
        <v>1920</v>
      </c>
      <c r="J55" s="52"/>
      <c r="K55" s="42" t="s">
        <v>157</v>
      </c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</row>
    <row r="56" spans="1:11" s="61" customFormat="1" ht="9.75" customHeight="1">
      <c r="A56" s="69"/>
      <c r="B56" s="70"/>
      <c r="D56" s="70"/>
      <c r="E56" s="52"/>
      <c r="I56" s="111"/>
      <c r="J56" s="52"/>
      <c r="K56" s="52"/>
    </row>
    <row r="57" spans="1:11" s="54" customFormat="1" ht="19.5">
      <c r="A57" s="23" t="s">
        <v>8</v>
      </c>
      <c r="B57" s="23" t="s">
        <v>107</v>
      </c>
      <c r="C57" s="23" t="s">
        <v>119</v>
      </c>
      <c r="D57" s="23" t="s">
        <v>11</v>
      </c>
      <c r="E57" s="106"/>
      <c r="F57" s="23" t="s">
        <v>120</v>
      </c>
      <c r="G57" s="23" t="s">
        <v>110</v>
      </c>
      <c r="H57" s="23" t="s">
        <v>111</v>
      </c>
      <c r="I57" s="23" t="s">
        <v>142</v>
      </c>
      <c r="J57" s="106"/>
      <c r="K57" s="107" t="s">
        <v>139</v>
      </c>
    </row>
    <row r="58" spans="1:231" s="62" customFormat="1" ht="18.75" customHeight="1">
      <c r="A58" s="71" t="s">
        <v>121</v>
      </c>
      <c r="B58" s="37" t="s">
        <v>122</v>
      </c>
      <c r="C58" s="72" t="s">
        <v>123</v>
      </c>
      <c r="D58" s="64" t="s">
        <v>115</v>
      </c>
      <c r="E58" s="108"/>
      <c r="F58" s="37">
        <v>2</v>
      </c>
      <c r="G58" s="42">
        <v>128</v>
      </c>
      <c r="H58" s="42">
        <v>12</v>
      </c>
      <c r="I58" s="112">
        <f>F58*G58*H58</f>
        <v>3072</v>
      </c>
      <c r="J58" s="61"/>
      <c r="K58" s="113" t="s">
        <v>158</v>
      </c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</row>
    <row r="59" spans="1:231" s="62" customFormat="1" ht="64.5" customHeight="1">
      <c r="A59" s="71"/>
      <c r="B59" s="37" t="s">
        <v>124</v>
      </c>
      <c r="C59" s="74" t="s">
        <v>125</v>
      </c>
      <c r="D59" s="64" t="s">
        <v>115</v>
      </c>
      <c r="E59" s="108"/>
      <c r="F59" s="37">
        <v>2</v>
      </c>
      <c r="G59" s="42">
        <v>128</v>
      </c>
      <c r="H59" s="42">
        <v>12</v>
      </c>
      <c r="I59" s="112">
        <f>F59*G59*H59</f>
        <v>3072</v>
      </c>
      <c r="J59" s="61"/>
      <c r="K59" s="113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</row>
    <row r="60" spans="1:231" s="62" customFormat="1" ht="18.75" customHeight="1">
      <c r="A60" s="71"/>
      <c r="B60" s="37" t="s">
        <v>126</v>
      </c>
      <c r="C60" s="72" t="s">
        <v>127</v>
      </c>
      <c r="D60" s="64" t="s">
        <v>115</v>
      </c>
      <c r="E60" s="108"/>
      <c r="F60" s="37">
        <v>2</v>
      </c>
      <c r="G60" s="42">
        <v>32</v>
      </c>
      <c r="H60" s="42">
        <v>12</v>
      </c>
      <c r="I60" s="112">
        <f>F60*G60*H60</f>
        <v>768</v>
      </c>
      <c r="J60" s="61"/>
      <c r="K60" s="113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</row>
    <row r="61" spans="1:231" s="62" customFormat="1" ht="69.75" customHeight="1">
      <c r="A61" s="71"/>
      <c r="B61" s="37" t="s">
        <v>128</v>
      </c>
      <c r="C61" s="74" t="s">
        <v>129</v>
      </c>
      <c r="D61" s="64" t="s">
        <v>115</v>
      </c>
      <c r="E61" s="108"/>
      <c r="F61" s="37">
        <v>2</v>
      </c>
      <c r="G61" s="42">
        <v>32</v>
      </c>
      <c r="H61" s="42">
        <v>12</v>
      </c>
      <c r="I61" s="112">
        <f>F61*G61*H61</f>
        <v>768</v>
      </c>
      <c r="J61" s="61"/>
      <c r="K61" s="113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</row>
    <row r="62" spans="1:11" s="52" customFormat="1" ht="10.5" customHeight="1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</row>
    <row r="63" spans="1:11" s="52" customFormat="1" ht="10.5" customHeight="1">
      <c r="A63" s="114"/>
      <c r="B63" s="116" t="s">
        <v>159</v>
      </c>
      <c r="C63" s="116"/>
      <c r="D63" s="116"/>
      <c r="E63" s="116"/>
      <c r="F63" s="116"/>
      <c r="G63" s="116"/>
      <c r="H63" s="116"/>
      <c r="I63" s="116"/>
      <c r="J63" s="116"/>
      <c r="K63" s="116"/>
    </row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</sheetData>
  <mergeCells count="439">
    <mergeCell ref="A1:K1"/>
    <mergeCell ref="AI1:AR1"/>
    <mergeCell ref="AY1:BH1"/>
    <mergeCell ref="BO1:BX1"/>
    <mergeCell ref="CE1:CN1"/>
    <mergeCell ref="CU1:DD1"/>
    <mergeCell ref="DK1:DT1"/>
    <mergeCell ref="EA1:EJ1"/>
    <mergeCell ref="EQ1:EZ1"/>
    <mergeCell ref="FG1:FP1"/>
    <mergeCell ref="FW1:GF1"/>
    <mergeCell ref="GM1:GV1"/>
    <mergeCell ref="HC1:HL1"/>
    <mergeCell ref="HS1:IB1"/>
    <mergeCell ref="II1:IR1"/>
    <mergeCell ref="IY1:JH1"/>
    <mergeCell ref="JO1:JX1"/>
    <mergeCell ref="KE1:KN1"/>
    <mergeCell ref="KU1:LD1"/>
    <mergeCell ref="LK1:LT1"/>
    <mergeCell ref="MA1:MJ1"/>
    <mergeCell ref="MQ1:MZ1"/>
    <mergeCell ref="NG1:NP1"/>
    <mergeCell ref="NW1:OF1"/>
    <mergeCell ref="OM1:OV1"/>
    <mergeCell ref="PC1:PL1"/>
    <mergeCell ref="PS1:QB1"/>
    <mergeCell ref="QI1:QR1"/>
    <mergeCell ref="QY1:RH1"/>
    <mergeCell ref="RO1:RX1"/>
    <mergeCell ref="SE1:SN1"/>
    <mergeCell ref="SU1:TD1"/>
    <mergeCell ref="TK1:TT1"/>
    <mergeCell ref="UA1:UJ1"/>
    <mergeCell ref="UQ1:UZ1"/>
    <mergeCell ref="VG1:VP1"/>
    <mergeCell ref="VW1:WF1"/>
    <mergeCell ref="WM1:WV1"/>
    <mergeCell ref="XC1:XL1"/>
    <mergeCell ref="XS1:YB1"/>
    <mergeCell ref="YI1:YR1"/>
    <mergeCell ref="YY1:ZH1"/>
    <mergeCell ref="ZO1:ZX1"/>
    <mergeCell ref="AAE1:AAN1"/>
    <mergeCell ref="AAU1:ABD1"/>
    <mergeCell ref="ABK1:ABT1"/>
    <mergeCell ref="ACA1:ACJ1"/>
    <mergeCell ref="ACQ1:ACZ1"/>
    <mergeCell ref="ADG1:ADP1"/>
    <mergeCell ref="ADW1:AEF1"/>
    <mergeCell ref="AEM1:AEV1"/>
    <mergeCell ref="AFC1:AFL1"/>
    <mergeCell ref="AFS1:AGB1"/>
    <mergeCell ref="AGI1:AGR1"/>
    <mergeCell ref="AGY1:AHH1"/>
    <mergeCell ref="AHO1:AHX1"/>
    <mergeCell ref="AIE1:AIN1"/>
    <mergeCell ref="AIU1:AJD1"/>
    <mergeCell ref="AJK1:AJT1"/>
    <mergeCell ref="AKA1:AKJ1"/>
    <mergeCell ref="AKQ1:AKZ1"/>
    <mergeCell ref="ALG1:ALP1"/>
    <mergeCell ref="ALW1:AMF1"/>
    <mergeCell ref="A2:K2"/>
    <mergeCell ref="AI2:AR2"/>
    <mergeCell ref="AY2:BH2"/>
    <mergeCell ref="BO2:BX2"/>
    <mergeCell ref="CE2:CN2"/>
    <mergeCell ref="CU2:DD2"/>
    <mergeCell ref="DK2:DT2"/>
    <mergeCell ref="EA2:EJ2"/>
    <mergeCell ref="EQ2:EZ2"/>
    <mergeCell ref="FG2:FP2"/>
    <mergeCell ref="FW2:GF2"/>
    <mergeCell ref="GM2:GV2"/>
    <mergeCell ref="HC2:HL2"/>
    <mergeCell ref="HS2:IB2"/>
    <mergeCell ref="II2:IR2"/>
    <mergeCell ref="IY2:JH2"/>
    <mergeCell ref="JO2:JX2"/>
    <mergeCell ref="KE2:KN2"/>
    <mergeCell ref="KU2:LD2"/>
    <mergeCell ref="LK2:LT2"/>
    <mergeCell ref="MA2:MJ2"/>
    <mergeCell ref="MQ2:MZ2"/>
    <mergeCell ref="NG2:NP2"/>
    <mergeCell ref="NW2:OF2"/>
    <mergeCell ref="OM2:OV2"/>
    <mergeCell ref="PC2:PL2"/>
    <mergeCell ref="PS2:QB2"/>
    <mergeCell ref="QI2:QR2"/>
    <mergeCell ref="QY2:RH2"/>
    <mergeCell ref="RO2:RX2"/>
    <mergeCell ref="SE2:SN2"/>
    <mergeCell ref="SU2:TD2"/>
    <mergeCell ref="TK2:TT2"/>
    <mergeCell ref="UA2:UJ2"/>
    <mergeCell ref="UQ2:UZ2"/>
    <mergeCell ref="VG2:VP2"/>
    <mergeCell ref="VW2:WF2"/>
    <mergeCell ref="WM2:WV2"/>
    <mergeCell ref="XC2:XL2"/>
    <mergeCell ref="XS2:YB2"/>
    <mergeCell ref="YI2:YR2"/>
    <mergeCell ref="YY2:ZH2"/>
    <mergeCell ref="ZO2:ZX2"/>
    <mergeCell ref="AAE2:AAN2"/>
    <mergeCell ref="AAU2:ABD2"/>
    <mergeCell ref="ABK2:ABT2"/>
    <mergeCell ref="ACA2:ACJ2"/>
    <mergeCell ref="ACQ2:ACZ2"/>
    <mergeCell ref="ADG2:ADP2"/>
    <mergeCell ref="ADW2:AEF2"/>
    <mergeCell ref="AEM2:AEV2"/>
    <mergeCell ref="AFC2:AFL2"/>
    <mergeCell ref="AFS2:AGB2"/>
    <mergeCell ref="AGI2:AGR2"/>
    <mergeCell ref="AGY2:AHH2"/>
    <mergeCell ref="AHO2:AHX2"/>
    <mergeCell ref="AIE2:AIN2"/>
    <mergeCell ref="AIU2:AJD2"/>
    <mergeCell ref="AJK2:AJT2"/>
    <mergeCell ref="AKA2:AKJ2"/>
    <mergeCell ref="AKQ2:AKZ2"/>
    <mergeCell ref="ALG2:ALP2"/>
    <mergeCell ref="ALW2:AMF2"/>
    <mergeCell ref="A3:K3"/>
    <mergeCell ref="AI3:AR3"/>
    <mergeCell ref="AY3:BH3"/>
    <mergeCell ref="BO3:BX3"/>
    <mergeCell ref="CE3:CN3"/>
    <mergeCell ref="CU3:DD3"/>
    <mergeCell ref="DK3:DT3"/>
    <mergeCell ref="EA3:EJ3"/>
    <mergeCell ref="EQ3:EZ3"/>
    <mergeCell ref="FG3:FP3"/>
    <mergeCell ref="FW3:GF3"/>
    <mergeCell ref="GM3:GV3"/>
    <mergeCell ref="HC3:HL3"/>
    <mergeCell ref="HS3:IB3"/>
    <mergeCell ref="II3:IR3"/>
    <mergeCell ref="IY3:JH3"/>
    <mergeCell ref="JO3:JX3"/>
    <mergeCell ref="KE3:KN3"/>
    <mergeCell ref="KU3:LD3"/>
    <mergeCell ref="LK3:LT3"/>
    <mergeCell ref="MA3:MJ3"/>
    <mergeCell ref="MQ3:MZ3"/>
    <mergeCell ref="NG3:NP3"/>
    <mergeCell ref="NW3:OF3"/>
    <mergeCell ref="OM3:OV3"/>
    <mergeCell ref="PC3:PL3"/>
    <mergeCell ref="PS3:QB3"/>
    <mergeCell ref="QI3:QR3"/>
    <mergeCell ref="QY3:RH3"/>
    <mergeCell ref="RO3:RX3"/>
    <mergeCell ref="SE3:SN3"/>
    <mergeCell ref="SU3:TD3"/>
    <mergeCell ref="TK3:TT3"/>
    <mergeCell ref="UA3:UJ3"/>
    <mergeCell ref="UQ3:UZ3"/>
    <mergeCell ref="VG3:VP3"/>
    <mergeCell ref="VW3:WF3"/>
    <mergeCell ref="WM3:WV3"/>
    <mergeCell ref="XC3:XL3"/>
    <mergeCell ref="XS3:YB3"/>
    <mergeCell ref="YI3:YR3"/>
    <mergeCell ref="YY3:ZH3"/>
    <mergeCell ref="ZO3:ZX3"/>
    <mergeCell ref="AAE3:AAN3"/>
    <mergeCell ref="AAU3:ABD3"/>
    <mergeCell ref="ABK3:ABT3"/>
    <mergeCell ref="ACA3:ACJ3"/>
    <mergeCell ref="ACQ3:ACZ3"/>
    <mergeCell ref="ADG3:ADP3"/>
    <mergeCell ref="ADW3:AEF3"/>
    <mergeCell ref="AEM3:AEV3"/>
    <mergeCell ref="AFC3:AFL3"/>
    <mergeCell ref="AFS3:AGB3"/>
    <mergeCell ref="AGI3:AGR3"/>
    <mergeCell ref="AGY3:AHH3"/>
    <mergeCell ref="AHO3:AHX3"/>
    <mergeCell ref="AIE3:AIN3"/>
    <mergeCell ref="AIU3:AJD3"/>
    <mergeCell ref="AJK3:AJT3"/>
    <mergeCell ref="AKA3:AKJ3"/>
    <mergeCell ref="AKQ3:AKZ3"/>
    <mergeCell ref="ALG3:ALP3"/>
    <mergeCell ref="ALW3:AMF3"/>
    <mergeCell ref="A4:K4"/>
    <mergeCell ref="AI4:AR4"/>
    <mergeCell ref="AY4:BH4"/>
    <mergeCell ref="BO4:BX4"/>
    <mergeCell ref="CE4:CN4"/>
    <mergeCell ref="CU4:DD4"/>
    <mergeCell ref="DK4:DT4"/>
    <mergeCell ref="EA4:EJ4"/>
    <mergeCell ref="EQ4:EZ4"/>
    <mergeCell ref="FG4:FP4"/>
    <mergeCell ref="FW4:GF4"/>
    <mergeCell ref="GM4:GV4"/>
    <mergeCell ref="HC4:HL4"/>
    <mergeCell ref="HS4:IB4"/>
    <mergeCell ref="II4:IR4"/>
    <mergeCell ref="IY4:JH4"/>
    <mergeCell ref="JO4:JX4"/>
    <mergeCell ref="KE4:KN4"/>
    <mergeCell ref="KU4:LD4"/>
    <mergeCell ref="LK4:LT4"/>
    <mergeCell ref="MA4:MJ4"/>
    <mergeCell ref="MQ4:MZ4"/>
    <mergeCell ref="NG4:NP4"/>
    <mergeCell ref="NW4:OF4"/>
    <mergeCell ref="OM4:OV4"/>
    <mergeCell ref="PC4:PL4"/>
    <mergeCell ref="PS4:QB4"/>
    <mergeCell ref="QI4:QR4"/>
    <mergeCell ref="QY4:RH4"/>
    <mergeCell ref="RO4:RX4"/>
    <mergeCell ref="SE4:SN4"/>
    <mergeCell ref="SU4:TD4"/>
    <mergeCell ref="TK4:TT4"/>
    <mergeCell ref="UA4:UJ4"/>
    <mergeCell ref="UQ4:UZ4"/>
    <mergeCell ref="VG4:VP4"/>
    <mergeCell ref="VW4:WF4"/>
    <mergeCell ref="WM4:WV4"/>
    <mergeCell ref="XC4:XL4"/>
    <mergeCell ref="XS4:YB4"/>
    <mergeCell ref="YI4:YR4"/>
    <mergeCell ref="YY4:ZH4"/>
    <mergeCell ref="ZO4:ZX4"/>
    <mergeCell ref="AAE4:AAN4"/>
    <mergeCell ref="AAU4:ABD4"/>
    <mergeCell ref="ABK4:ABT4"/>
    <mergeCell ref="ACA4:ACJ4"/>
    <mergeCell ref="ACQ4:ACZ4"/>
    <mergeCell ref="ADG4:ADP4"/>
    <mergeCell ref="ADW4:AEF4"/>
    <mergeCell ref="AEM4:AEV4"/>
    <mergeCell ref="AFC4:AFL4"/>
    <mergeCell ref="AFS4:AGB4"/>
    <mergeCell ref="AGI4:AGR4"/>
    <mergeCell ref="AGY4:AHH4"/>
    <mergeCell ref="AHO4:AHX4"/>
    <mergeCell ref="AIE4:AIN4"/>
    <mergeCell ref="AIU4:AJD4"/>
    <mergeCell ref="AJK4:AJT4"/>
    <mergeCell ref="AKA4:AKJ4"/>
    <mergeCell ref="AKQ4:AKZ4"/>
    <mergeCell ref="ALG4:ALP4"/>
    <mergeCell ref="ALW4:AMF4"/>
    <mergeCell ref="A5:K5"/>
    <mergeCell ref="AI5:AR5"/>
    <mergeCell ref="AY5:BH5"/>
    <mergeCell ref="BO5:BX5"/>
    <mergeCell ref="CE5:CN5"/>
    <mergeCell ref="CU5:DD5"/>
    <mergeCell ref="DK5:DT5"/>
    <mergeCell ref="EA5:EJ5"/>
    <mergeCell ref="EQ5:EZ5"/>
    <mergeCell ref="FG5:FP5"/>
    <mergeCell ref="FW5:GF5"/>
    <mergeCell ref="GM5:GV5"/>
    <mergeCell ref="HC5:HL5"/>
    <mergeCell ref="HS5:IB5"/>
    <mergeCell ref="II5:IR5"/>
    <mergeCell ref="IY5:JH5"/>
    <mergeCell ref="JO5:JX5"/>
    <mergeCell ref="KE5:KN5"/>
    <mergeCell ref="KU5:LD5"/>
    <mergeCell ref="LK5:LT5"/>
    <mergeCell ref="MA5:MJ5"/>
    <mergeCell ref="MQ5:MZ5"/>
    <mergeCell ref="NG5:NP5"/>
    <mergeCell ref="NW5:OF5"/>
    <mergeCell ref="OM5:OV5"/>
    <mergeCell ref="PC5:PL5"/>
    <mergeCell ref="PS5:QB5"/>
    <mergeCell ref="QI5:QR5"/>
    <mergeCell ref="QY5:RH5"/>
    <mergeCell ref="RO5:RX5"/>
    <mergeCell ref="SE5:SN5"/>
    <mergeCell ref="SU5:TD5"/>
    <mergeCell ref="TK5:TT5"/>
    <mergeCell ref="UA5:UJ5"/>
    <mergeCell ref="UQ5:UZ5"/>
    <mergeCell ref="VG5:VP5"/>
    <mergeCell ref="VW5:WF5"/>
    <mergeCell ref="WM5:WV5"/>
    <mergeCell ref="XC5:XL5"/>
    <mergeCell ref="XS5:YB5"/>
    <mergeCell ref="YI5:YR5"/>
    <mergeCell ref="YY5:ZH5"/>
    <mergeCell ref="ZO5:ZX5"/>
    <mergeCell ref="AAE5:AAN5"/>
    <mergeCell ref="AAU5:ABD5"/>
    <mergeCell ref="ABK5:ABT5"/>
    <mergeCell ref="ACA5:ACJ5"/>
    <mergeCell ref="ACQ5:ACZ5"/>
    <mergeCell ref="ADG5:ADP5"/>
    <mergeCell ref="ADW5:AEF5"/>
    <mergeCell ref="AEM5:AEV5"/>
    <mergeCell ref="AFC5:AFL5"/>
    <mergeCell ref="AFS5:AGB5"/>
    <mergeCell ref="AGI5:AGR5"/>
    <mergeCell ref="AGY5:AHH5"/>
    <mergeCell ref="AHO5:AHX5"/>
    <mergeCell ref="AIE5:AIN5"/>
    <mergeCell ref="AIU5:AJD5"/>
    <mergeCell ref="AJK5:AJT5"/>
    <mergeCell ref="AKA5:AKJ5"/>
    <mergeCell ref="AKQ5:AKZ5"/>
    <mergeCell ref="ALG5:ALP5"/>
    <mergeCell ref="ALW5:AMF5"/>
    <mergeCell ref="A6:K6"/>
    <mergeCell ref="AC6:AL6"/>
    <mergeCell ref="AS6:BB6"/>
    <mergeCell ref="BI6:BR6"/>
    <mergeCell ref="BY6:CH6"/>
    <mergeCell ref="CO6:CX6"/>
    <mergeCell ref="DE6:DN6"/>
    <mergeCell ref="DU6:ED6"/>
    <mergeCell ref="EK6:ET6"/>
    <mergeCell ref="FA6:FJ6"/>
    <mergeCell ref="FQ6:FZ6"/>
    <mergeCell ref="GG6:GP6"/>
    <mergeCell ref="GW6:HF6"/>
    <mergeCell ref="HM6:HV6"/>
    <mergeCell ref="IC6:IL6"/>
    <mergeCell ref="IS6:JB6"/>
    <mergeCell ref="JI6:JR6"/>
    <mergeCell ref="JY6:KH6"/>
    <mergeCell ref="KO6:KX6"/>
    <mergeCell ref="LE6:LN6"/>
    <mergeCell ref="LU6:MD6"/>
    <mergeCell ref="MK6:MT6"/>
    <mergeCell ref="NA6:NJ6"/>
    <mergeCell ref="NQ6:NZ6"/>
    <mergeCell ref="OG6:OP6"/>
    <mergeCell ref="OW6:PF6"/>
    <mergeCell ref="PM6:PV6"/>
    <mergeCell ref="QC6:QL6"/>
    <mergeCell ref="QS6:RB6"/>
    <mergeCell ref="RI6:RR6"/>
    <mergeCell ref="RY6:SH6"/>
    <mergeCell ref="SO6:SX6"/>
    <mergeCell ref="TE6:TN6"/>
    <mergeCell ref="TU6:UD6"/>
    <mergeCell ref="UK6:UT6"/>
    <mergeCell ref="VA6:VJ6"/>
    <mergeCell ref="VQ6:VZ6"/>
    <mergeCell ref="WG6:WP6"/>
    <mergeCell ref="WW6:XF6"/>
    <mergeCell ref="XM6:XV6"/>
    <mergeCell ref="YC6:YL6"/>
    <mergeCell ref="YS6:ZB6"/>
    <mergeCell ref="ZI6:ZR6"/>
    <mergeCell ref="ZY6:AAH6"/>
    <mergeCell ref="AAO6:AAX6"/>
    <mergeCell ref="ABE6:ABN6"/>
    <mergeCell ref="ABU6:ACD6"/>
    <mergeCell ref="ACK6:ACT6"/>
    <mergeCell ref="ADA6:ADJ6"/>
    <mergeCell ref="ADQ6:ADZ6"/>
    <mergeCell ref="AEG6:AEP6"/>
    <mergeCell ref="AEW6:AFF6"/>
    <mergeCell ref="AFM6:AFV6"/>
    <mergeCell ref="AGC6:AGL6"/>
    <mergeCell ref="AGS6:AHB6"/>
    <mergeCell ref="AHI6:AHR6"/>
    <mergeCell ref="AHY6:AIH6"/>
    <mergeCell ref="AIO6:AIX6"/>
    <mergeCell ref="AJE6:AJN6"/>
    <mergeCell ref="AJU6:AKD6"/>
    <mergeCell ref="AKK6:AKT6"/>
    <mergeCell ref="ALA6:ALJ6"/>
    <mergeCell ref="ALQ6:ALZ6"/>
    <mergeCell ref="AMG6:AMJ6"/>
    <mergeCell ref="A7:D7"/>
    <mergeCell ref="F7:I7"/>
    <mergeCell ref="K7:K8"/>
    <mergeCell ref="G8:H8"/>
    <mergeCell ref="G9:H9"/>
    <mergeCell ref="K9:K10"/>
    <mergeCell ref="G10:H10"/>
    <mergeCell ref="G11:H11"/>
    <mergeCell ref="G12:H12"/>
    <mergeCell ref="K12:K17"/>
    <mergeCell ref="G13:H13"/>
    <mergeCell ref="G14:H14"/>
    <mergeCell ref="G15:H15"/>
    <mergeCell ref="G16:H16"/>
    <mergeCell ref="G17:H17"/>
    <mergeCell ref="G18:H18"/>
    <mergeCell ref="K18:K21"/>
    <mergeCell ref="G19:H19"/>
    <mergeCell ref="G20:H20"/>
    <mergeCell ref="G21:H21"/>
    <mergeCell ref="G22:H22"/>
    <mergeCell ref="G23:H23"/>
    <mergeCell ref="G24:H24"/>
    <mergeCell ref="G25:H25"/>
    <mergeCell ref="G26:H26"/>
    <mergeCell ref="K26:K31"/>
    <mergeCell ref="G27:H27"/>
    <mergeCell ref="G28:H28"/>
    <mergeCell ref="G29:H29"/>
    <mergeCell ref="G30:H30"/>
    <mergeCell ref="G31:H31"/>
    <mergeCell ref="G32:H32"/>
    <mergeCell ref="K32:K41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K42:K43"/>
    <mergeCell ref="G43:H43"/>
    <mergeCell ref="G44:H44"/>
    <mergeCell ref="K44:K47"/>
    <mergeCell ref="G45:H45"/>
    <mergeCell ref="G46:H46"/>
    <mergeCell ref="G47:H47"/>
    <mergeCell ref="G48:H48"/>
    <mergeCell ref="G49:H49"/>
    <mergeCell ref="K49:K51"/>
    <mergeCell ref="G50:H50"/>
    <mergeCell ref="G51:H51"/>
    <mergeCell ref="A54:A55"/>
    <mergeCell ref="A58:A61"/>
    <mergeCell ref="K58:K61"/>
    <mergeCell ref="B62:K62"/>
    <mergeCell ref="B63:K63"/>
  </mergeCells>
  <printOptions horizontalCentered="1"/>
  <pageMargins left="0.25" right="0.25" top="0.75" bottom="0.75" header="0.511805555555555" footer="0.511805555555555"/>
  <pageSetup fitToHeight="0" fitToWidth="1" horizontalDpi="300" verticalDpi="300" orientation="landscape" pageOrder="overThenDown" paperSize="9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showGridLines="0" workbookViewId="0" topLeftCell="A1">
      <selection activeCell="A1" sqref="A1"/>
    </sheetView>
  </sheetViews>
  <sheetFormatPr defaultColWidth="9.140625" defaultRowHeight="12.75"/>
  <cols>
    <col min="1" max="11" width="9.140625" style="0" customWidth="1"/>
    <col min="12" max="26" width="8.7109375" style="0" customWidth="1"/>
    <col min="27" max="1025" width="14.421875" style="0" customWidth="1"/>
  </cols>
  <sheetData>
    <row r="1" spans="1:26" ht="5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5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41.25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>
      <c r="A5" s="15" t="s">
        <v>5</v>
      </c>
      <c r="B5" s="15"/>
      <c r="C5" s="15"/>
      <c r="D5" s="15"/>
      <c r="E5" s="15"/>
      <c r="F5" s="15"/>
      <c r="G5" s="15"/>
      <c r="H5" s="15"/>
      <c r="I5" s="15"/>
      <c r="J5" s="15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2" customHeight="1">
      <c r="A6" s="19" t="s">
        <v>7</v>
      </c>
      <c r="B6" s="19"/>
      <c r="C6" s="19"/>
      <c r="D6" s="19"/>
      <c r="E6" s="19"/>
      <c r="F6" s="19"/>
      <c r="G6" s="19"/>
      <c r="H6" s="19"/>
      <c r="I6" s="19"/>
      <c r="J6" s="19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2" customHeight="1">
      <c r="A7" s="13"/>
      <c r="B7" s="13"/>
      <c r="C7" s="13"/>
      <c r="D7" s="13"/>
      <c r="E7" s="117"/>
      <c r="F7" s="117"/>
      <c r="G7" s="117"/>
      <c r="H7" s="13"/>
      <c r="I7" s="11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8.5" customHeight="1">
      <c r="A8" s="119" t="s">
        <v>160</v>
      </c>
      <c r="B8" s="119"/>
      <c r="C8" s="119"/>
      <c r="D8" s="119"/>
      <c r="E8" s="120" t="s">
        <v>161</v>
      </c>
      <c r="F8" s="120"/>
      <c r="G8" s="120"/>
      <c r="H8" s="13"/>
      <c r="I8" s="121" t="s">
        <v>162</v>
      </c>
      <c r="J8" s="122" t="s">
        <v>163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>
      <c r="A9" s="123" t="s">
        <v>164</v>
      </c>
      <c r="B9" s="124" t="s">
        <v>165</v>
      </c>
      <c r="C9" s="124"/>
      <c r="D9" s="124"/>
      <c r="E9" s="125">
        <v>0.0334</v>
      </c>
      <c r="F9" s="125"/>
      <c r="G9" s="125"/>
      <c r="H9" s="13"/>
      <c r="I9" s="126" t="s">
        <v>166</v>
      </c>
      <c r="J9" s="127">
        <v>0.65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>
      <c r="A10" s="128" t="s">
        <v>167</v>
      </c>
      <c r="B10" s="129" t="s">
        <v>168</v>
      </c>
      <c r="C10" s="129"/>
      <c r="D10" s="129"/>
      <c r="E10" s="130">
        <v>0</v>
      </c>
      <c r="F10" s="130"/>
      <c r="G10" s="130"/>
      <c r="H10" s="13"/>
      <c r="I10" s="131" t="s">
        <v>169</v>
      </c>
      <c r="J10" s="132">
        <v>3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>
      <c r="A11" s="128" t="s">
        <v>170</v>
      </c>
      <c r="B11" s="129" t="s">
        <v>171</v>
      </c>
      <c r="C11" s="129"/>
      <c r="D11" s="129"/>
      <c r="E11" s="130">
        <v>0</v>
      </c>
      <c r="F11" s="130"/>
      <c r="G11" s="130"/>
      <c r="H11" s="13"/>
      <c r="I11" s="126" t="s">
        <v>172</v>
      </c>
      <c r="J11" s="127">
        <v>2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>
      <c r="A12" s="128" t="s">
        <v>173</v>
      </c>
      <c r="B12" s="129" t="s">
        <v>174</v>
      </c>
      <c r="C12" s="129"/>
      <c r="D12" s="129"/>
      <c r="E12" s="130">
        <v>0</v>
      </c>
      <c r="F12" s="130"/>
      <c r="G12" s="130"/>
      <c r="H12" s="13"/>
      <c r="I12" s="133" t="s">
        <v>175</v>
      </c>
      <c r="J12" s="134">
        <f>SUM(J9:J11)</f>
        <v>5.65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">
      <c r="A13" s="128" t="s">
        <v>176</v>
      </c>
      <c r="B13" s="129" t="s">
        <v>177</v>
      </c>
      <c r="C13" s="129"/>
      <c r="D13" s="129"/>
      <c r="E13" s="130">
        <v>0.05</v>
      </c>
      <c r="F13" s="130"/>
      <c r="G13" s="130"/>
      <c r="H13" s="13"/>
      <c r="I13" s="118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>
      <c r="A14" s="135" t="s">
        <v>178</v>
      </c>
      <c r="B14" s="136" t="s">
        <v>179</v>
      </c>
      <c r="C14" s="136"/>
      <c r="D14" s="136"/>
      <c r="E14" s="137">
        <v>0.0565</v>
      </c>
      <c r="F14" s="137"/>
      <c r="G14" s="137"/>
      <c r="H14" s="13"/>
      <c r="I14" s="118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>
      <c r="A15" s="13"/>
      <c r="B15" s="138"/>
      <c r="C15" s="138"/>
      <c r="D15" s="138"/>
      <c r="E15" s="138"/>
      <c r="F15" s="138"/>
      <c r="G15" s="138"/>
      <c r="H15" s="13"/>
      <c r="I15" s="118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>
      <c r="A16" s="139" t="s">
        <v>180</v>
      </c>
      <c r="B16" s="140">
        <f>((((1+SUM(E9:G11))*(1+E12)*(1+E13))/(1-E14))-1)*100</f>
        <v>15.00476948</v>
      </c>
      <c r="C16" s="140"/>
      <c r="D16" s="140"/>
      <c r="E16" s="138"/>
      <c r="F16" s="138"/>
      <c r="G16" s="138"/>
      <c r="H16" s="13"/>
      <c r="I16" s="118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>
      <c r="A17" s="13"/>
      <c r="B17" s="138"/>
      <c r="C17" s="138"/>
      <c r="D17" s="138"/>
      <c r="E17" s="138"/>
      <c r="F17" s="138"/>
      <c r="G17" s="138"/>
      <c r="H17" s="13"/>
      <c r="I17" s="118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 customHeight="1">
      <c r="A18" s="141" t="s">
        <v>181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5"/>
    <row r="21" ht="15.75" customHeight="1"/>
    <row r="22" ht="15.75" customHeight="1"/>
    <row r="23" ht="58.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A1:J1"/>
    <mergeCell ref="A2:J2"/>
    <mergeCell ref="A3:J3"/>
    <mergeCell ref="A4:J4"/>
    <mergeCell ref="A5:J5"/>
    <mergeCell ref="A6:J6"/>
    <mergeCell ref="E7:G7"/>
    <mergeCell ref="A8:D8"/>
    <mergeCell ref="E8:G8"/>
    <mergeCell ref="B9:D9"/>
    <mergeCell ref="E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A18:J19"/>
  </mergeCells>
  <printOptions/>
  <pageMargins left="0.511805555555555" right="0.511805555555555" top="0.7875" bottom="0.7875" header="0.511805555555555" footer="0.511805555555555"/>
  <pageSetup horizontalDpi="300" verticalDpi="300" orientation="portrait" paperSize="9" copies="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7">
      <selection activeCell="A4" sqref="A4"/>
    </sheetView>
  </sheetViews>
  <sheetFormatPr defaultColWidth="9.140625" defaultRowHeight="12.75"/>
  <cols>
    <col min="1" max="3" width="11.57421875" style="0" customWidth="1"/>
    <col min="4" max="4" width="14.140625" style="0" customWidth="1"/>
    <col min="5" max="5" width="11.57421875" style="0" customWidth="1"/>
    <col min="6" max="6" width="14.8515625" style="0" customWidth="1"/>
    <col min="7" max="7" width="13.140625" style="0" customWidth="1"/>
    <col min="8" max="26" width="11.57421875" style="0" customWidth="1"/>
    <col min="27" max="1025" width="14.421875" style="0" customWidth="1"/>
  </cols>
  <sheetData>
    <row r="1" spans="1:26" ht="67.5" customHeight="1">
      <c r="A1" s="1" t="s">
        <v>0</v>
      </c>
      <c r="B1" s="1"/>
      <c r="C1" s="1"/>
      <c r="D1" s="1"/>
      <c r="E1" s="1"/>
      <c r="F1" s="1"/>
      <c r="G1" s="1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7.5" customHeight="1">
      <c r="A2" s="142" t="s">
        <v>1</v>
      </c>
      <c r="B2" s="142"/>
      <c r="C2" s="142"/>
      <c r="D2" s="142"/>
      <c r="E2" s="142"/>
      <c r="F2" s="142"/>
      <c r="G2" s="14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26.25" customHeight="1">
      <c r="A3" s="7" t="s">
        <v>2</v>
      </c>
      <c r="B3" s="7"/>
      <c r="C3" s="7"/>
      <c r="D3" s="7"/>
      <c r="E3" s="7"/>
      <c r="F3" s="7"/>
      <c r="G3" s="7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9.5" customHeight="1">
      <c r="A4" s="143" t="s">
        <v>182</v>
      </c>
      <c r="B4" s="143"/>
      <c r="C4" s="143"/>
      <c r="D4" s="143"/>
      <c r="E4" s="143"/>
      <c r="F4" s="143"/>
      <c r="G4" s="14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35.25" customHeight="1">
      <c r="A5" s="144" t="s">
        <v>183</v>
      </c>
      <c r="B5" s="144"/>
      <c r="C5" s="144"/>
      <c r="D5" s="144"/>
      <c r="E5" s="144"/>
      <c r="F5" s="144"/>
      <c r="G5" s="144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" customHeight="1">
      <c r="A6" s="145" t="s">
        <v>184</v>
      </c>
      <c r="B6" s="145"/>
      <c r="C6" s="145"/>
      <c r="D6" s="145"/>
      <c r="E6" s="145"/>
      <c r="F6" s="145"/>
      <c r="G6" s="145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">
      <c r="A7" s="19"/>
      <c r="B7" s="19"/>
      <c r="C7" s="19"/>
      <c r="D7" s="19"/>
      <c r="E7" s="19"/>
      <c r="F7" s="19"/>
      <c r="G7" s="19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>
      <c r="A8" s="146"/>
      <c r="B8" s="146"/>
      <c r="C8" s="147"/>
      <c r="D8" s="146"/>
      <c r="E8" s="146"/>
      <c r="F8" s="148"/>
      <c r="G8" s="146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>
      <c r="A9" s="146" t="s">
        <v>185</v>
      </c>
      <c r="B9" s="146" t="s">
        <v>186</v>
      </c>
      <c r="C9" s="147" t="s">
        <v>187</v>
      </c>
      <c r="D9" s="146" t="s">
        <v>188</v>
      </c>
      <c r="E9" s="146" t="s">
        <v>189</v>
      </c>
      <c r="F9" s="148" t="s">
        <v>190</v>
      </c>
      <c r="G9" s="146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>
      <c r="A10" s="146"/>
      <c r="B10" s="146">
        <v>1</v>
      </c>
      <c r="C10" s="147">
        <v>0.0833</v>
      </c>
      <c r="D10" s="148">
        <f>ROUNDDOWN($F$24*C10,2)</f>
        <v>68647.99</v>
      </c>
      <c r="E10" s="147">
        <f>C10</f>
        <v>0.0833</v>
      </c>
      <c r="F10" s="149">
        <f>ROUNDDOWN(E10*F24,2)</f>
        <v>68647.99</v>
      </c>
      <c r="G10" s="146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>
      <c r="A11" s="146"/>
      <c r="B11" s="146">
        <v>2</v>
      </c>
      <c r="C11" s="147">
        <v>0.0833</v>
      </c>
      <c r="D11" s="148">
        <f>ROUNDDOWN($F$24*C11,2)</f>
        <v>68647.99</v>
      </c>
      <c r="E11" s="147">
        <f>C11+E10</f>
        <v>0.1666</v>
      </c>
      <c r="F11" s="149">
        <f>ROUNDDOWN(E11*F24,2)</f>
        <v>137295.98</v>
      </c>
      <c r="G11" s="146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>
      <c r="A12" s="146"/>
      <c r="B12" s="146">
        <v>3</v>
      </c>
      <c r="C12" s="147">
        <v>0.0833</v>
      </c>
      <c r="D12" s="148">
        <f>ROUNDDOWN($F$24*C12,2)</f>
        <v>68647.99</v>
      </c>
      <c r="E12" s="147">
        <f>C12+E11</f>
        <v>0.2499</v>
      </c>
      <c r="F12" s="149">
        <f>ROUNDDOWN(E12*F24,2)</f>
        <v>205943.97</v>
      </c>
      <c r="G12" s="146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">
      <c r="A13" s="146"/>
      <c r="B13" s="146">
        <v>4</v>
      </c>
      <c r="C13" s="147">
        <v>0.0833</v>
      </c>
      <c r="D13" s="148">
        <f>ROUNDDOWN($F$24*C13,2)</f>
        <v>68647.99</v>
      </c>
      <c r="E13" s="147">
        <f>C13+E12</f>
        <v>0.3332</v>
      </c>
      <c r="F13" s="149">
        <f>ROUNDDOWN(E13*F24,2)</f>
        <v>274591.96</v>
      </c>
      <c r="G13" s="146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>
      <c r="A14" s="146"/>
      <c r="B14" s="146">
        <v>5</v>
      </c>
      <c r="C14" s="147">
        <v>0.0833</v>
      </c>
      <c r="D14" s="148">
        <f>ROUNDDOWN($F$24*C14,2)</f>
        <v>68647.99</v>
      </c>
      <c r="E14" s="147">
        <f>C14+E13</f>
        <v>0.4165</v>
      </c>
      <c r="F14" s="149">
        <f>ROUNDDOWN(E14*F24,2)</f>
        <v>343239.95</v>
      </c>
      <c r="G14" s="146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>
      <c r="A15" s="146"/>
      <c r="B15" s="146">
        <v>6</v>
      </c>
      <c r="C15" s="147">
        <v>0.0833</v>
      </c>
      <c r="D15" s="148">
        <f>ROUNDDOWN($F$24*C15,2)</f>
        <v>68647.99</v>
      </c>
      <c r="E15" s="147">
        <f>C15+E14</f>
        <v>0.4998</v>
      </c>
      <c r="F15" s="149">
        <f>ROUNDDOWN(E15*F24,2)</f>
        <v>411887.94</v>
      </c>
      <c r="G15" s="146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>
      <c r="A16" s="146"/>
      <c r="B16" s="146">
        <v>7</v>
      </c>
      <c r="C16" s="147">
        <v>0.0833</v>
      </c>
      <c r="D16" s="148">
        <f>ROUNDDOWN($F$24*C16,2)</f>
        <v>68647.99</v>
      </c>
      <c r="E16" s="147">
        <f>C16+E15</f>
        <v>0.5831</v>
      </c>
      <c r="F16" s="149">
        <f>ROUNDDOWN(E16*F24,2)</f>
        <v>480535.93</v>
      </c>
      <c r="G16" s="146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>
      <c r="A17" s="146"/>
      <c r="B17" s="146">
        <v>8</v>
      </c>
      <c r="C17" s="147">
        <v>0.0833</v>
      </c>
      <c r="D17" s="148">
        <f>ROUNDDOWN($F$24*C17,2)</f>
        <v>68647.99</v>
      </c>
      <c r="E17" s="147">
        <f>C17+E16</f>
        <v>0.6664</v>
      </c>
      <c r="F17" s="149">
        <f>ROUNDDOWN(E17*F24,2)</f>
        <v>549183.92</v>
      </c>
      <c r="G17" s="146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>
      <c r="A18" s="146"/>
      <c r="B18" s="146">
        <v>9</v>
      </c>
      <c r="C18" s="147">
        <v>0.0833</v>
      </c>
      <c r="D18" s="148">
        <f>ROUNDDOWN($F$24*C18,2)</f>
        <v>68647.99</v>
      </c>
      <c r="E18" s="147">
        <f>C18+E17</f>
        <v>0.7497</v>
      </c>
      <c r="F18" s="149">
        <f>ROUNDDOWN(E18*F24,2)</f>
        <v>617831.92</v>
      </c>
      <c r="G18" s="146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>
      <c r="A19" s="146"/>
      <c r="B19" s="146">
        <v>10</v>
      </c>
      <c r="C19" s="147">
        <v>0.0833</v>
      </c>
      <c r="D19" s="148">
        <f>ROUNDDOWN($F$24*C19,2)</f>
        <v>68647.99</v>
      </c>
      <c r="E19" s="147">
        <f>C19+E18</f>
        <v>0.833</v>
      </c>
      <c r="F19" s="149">
        <f>ROUNDDOWN(E19*F24,2)</f>
        <v>686479.91</v>
      </c>
      <c r="G19" s="146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>
      <c r="A20" s="146"/>
      <c r="B20" s="146">
        <v>11</v>
      </c>
      <c r="C20" s="147">
        <v>0.0833</v>
      </c>
      <c r="D20" s="148">
        <f>ROUNDDOWN($F$24*C20,2)</f>
        <v>68647.99</v>
      </c>
      <c r="E20" s="147">
        <f>C20+E19</f>
        <v>0.9163</v>
      </c>
      <c r="F20" s="149">
        <f>ROUNDDOWN(E20*F24,2)</f>
        <v>755127.9</v>
      </c>
      <c r="G20" s="146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>
      <c r="A21" s="146"/>
      <c r="B21" s="146">
        <v>12</v>
      </c>
      <c r="C21" s="147">
        <v>0.0837</v>
      </c>
      <c r="D21" s="148">
        <f>ROUNDUP($F$24*C21,2)</f>
        <v>68977.64</v>
      </c>
      <c r="E21" s="147">
        <f>C21+E20</f>
        <v>1</v>
      </c>
      <c r="F21" s="149">
        <f>ROUNDUP(E21*F24,2)</f>
        <v>824105.54</v>
      </c>
      <c r="G21" s="14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>
      <c r="A22" s="146"/>
      <c r="B22" s="146"/>
      <c r="C22" s="147"/>
      <c r="D22" s="146"/>
      <c r="E22" s="146"/>
      <c r="F22" s="148"/>
      <c r="G22" s="14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>
      <c r="A23" s="146"/>
      <c r="B23" s="146"/>
      <c r="C23" s="147"/>
      <c r="D23" s="146"/>
      <c r="E23" s="146"/>
      <c r="F23" s="148"/>
      <c r="G23" s="146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>
      <c r="A24" s="146"/>
      <c r="B24" s="146"/>
      <c r="C24" s="147"/>
      <c r="D24" s="146"/>
      <c r="E24" s="146" t="s">
        <v>191</v>
      </c>
      <c r="F24" s="148">
        <f>'Planilha Orçamentária'!I69</f>
        <v>824105.5368</v>
      </c>
      <c r="G24" s="146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>
      <c r="A25" s="146"/>
      <c r="B25" s="146"/>
      <c r="C25" s="147"/>
      <c r="D25" s="146"/>
      <c r="E25" s="146"/>
      <c r="F25" s="148"/>
      <c r="G25" s="146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G1"/>
    <mergeCell ref="A2:G2"/>
    <mergeCell ref="A3:G3"/>
    <mergeCell ref="A4:G4"/>
    <mergeCell ref="A5:G5"/>
    <mergeCell ref="A6:G6"/>
    <mergeCell ref="A7:G7"/>
  </mergeCells>
  <printOptions/>
  <pageMargins left="0.7875" right="0.7875" top="1.06319444444444" bottom="1.06319444444444" header="0.511805555555555" footer="0.511805555555555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LibreOffice/6.0.4.2$Windows_x86 LibreOffice_project/9b0d9b32d5dcda91d2f1a96dc04c645c450872bf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Leidiane</dc:creator>
  <cp:keywords/>
  <dc:description/>
  <cp:lastModifiedBy/>
  <cp:lastPrinted>2020-10-27T10:52:36Z</cp:lastPrinted>
  <dcterms:created xsi:type="dcterms:W3CDTF">2020-05-21T14:56:03Z</dcterms:created>
  <dcterms:modified xsi:type="dcterms:W3CDTF">2020-10-27T10:56:01Z</dcterms:modified>
  <cp:category/>
  <cp:version/>
  <cp:contentType/>
  <cp:contentStatus/>
  <cp:revision>3</cp:revision>
</cp:coreProperties>
</file>