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. Planilha_Orçamentári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<sst xmlns="http://schemas.openxmlformats.org/spreadsheetml/2006/main" count="66" uniqueCount="53">
  <si>
    <t xml:space="preserve">República Federativa do Brasil – Estado do Rio de Janeiro</t>
  </si>
  <si>
    <t xml:space="preserve">Prefeitura Municipal de Quissamã</t>
  </si>
  <si>
    <t xml:space="preserve">Rua Conde Araruama, n° 425 – Quissamã - RJ</t>
  </si>
  <si>
    <t xml:space="preserve">PÓLO DE CONFECÇÕES - ILUMINAÇÃO E ELÉTRICA</t>
  </si>
  <si>
    <t xml:space="preserve">Planilha Orçamentária</t>
  </si>
  <si>
    <t xml:space="preserve">Referência: Tabelas EMOP de 04/2021</t>
  </si>
  <si>
    <t xml:space="preserve">Item</t>
  </si>
  <si>
    <t xml:space="preserve">Código EMOP</t>
  </si>
  <si>
    <t xml:space="preserve">Descrição</t>
  </si>
  <si>
    <t xml:space="preserve">Unidade</t>
  </si>
  <si>
    <t xml:space="preserve">Quantidade</t>
  </si>
  <si>
    <t xml:space="preserve">V. Unit.</t>
  </si>
  <si>
    <t xml:space="preserve">V. Total</t>
  </si>
  <si>
    <t xml:space="preserve">18.027.0315-A</t>
  </si>
  <si>
    <t xml:space="preserve">LUMINARIA DE SOBREPOR,FIXADA EM LAJE OU FORRO,TIPO CALHA,CHANFRADA OU PRISMATICA,ESMALTADA,COMPLETA,EQUIPADA COM REATORELETRONICO DE ALTO FATOR DE POTENCIA(AFP&gt;=0,92)E LAMPADA FLUORESCENTE DE 2X40W.FORNECIMENTO E COLOCACAO</t>
  </si>
  <si>
    <t xml:space="preserve">15.019.0055-A</t>
  </si>
  <si>
    <t xml:space="preserve">TOMADA ELETRICA 2P+T,10A/250V,PADRAO BRASILEIRO,DE SOBREPOR.FORNECIMENTO E COLOCACAO</t>
  </si>
  <si>
    <t xml:space="preserve">15.019.0020-A</t>
  </si>
  <si>
    <t xml:space="preserve">INTERRUPTOR DE EMBUTIR COM 1 TECLA SIMPLES FOSFORESCENTE E PLACA.FORNECIMENTO E COLOCACAO</t>
  </si>
  <si>
    <t xml:space="preserve">15.018.0467-A</t>
  </si>
  <si>
    <t xml:space="preserve">ELETROCALHA PERFURADA,SEM TAMPA,TIPO "U",100X50MM,TRATAMENTOSUPERFICIAL PRE-ZINCADO A QUENTE,INCLUSIVE CONEXOES,ACESSORIOS E FIXACAO SUPERIOR.FORNECIMENTO E COLOCACAO</t>
  </si>
  <si>
    <t xml:space="preserve">M</t>
  </si>
  <si>
    <t xml:space="preserve">15.036.0062-A</t>
  </si>
  <si>
    <t xml:space="preserve">ELETRODUTO DE PVC RIGIDO ROSQUEAVEL DE 1",EXCLUSIVE LUVAS,CURVAS,ABERTURA E FECHAMENTO DE RASGO.FORNECIMENTO E ASSENTAMENTO</t>
  </si>
  <si>
    <t xml:space="preserve">15.008.0205-A</t>
  </si>
  <si>
    <t xml:space="preserve">CABO DE COBRE COM ISOLAMENTO TERMOPLASTICO,COMPREENDENDO:PREPARO,CORTE E ENFIACAO EM ELETRODUTOS,NA BITOLA DE 2,5MM2,600/1.000V.FORNECIMENTO E COLOCACAO</t>
  </si>
  <si>
    <t xml:space="preserve">15.008.0210-A</t>
  </si>
  <si>
    <t xml:space="preserve">CABO DE COBRE COM ISOLAMENTO TERMOPLASTICO,COMPREENDENDO:PREPARO,CORTE E ENFIACAO EM ELETRODUTOS,NA BITOLA DE 4MM2,600/1.000V.FORNECIMENTO E COLOCACAO</t>
  </si>
  <si>
    <t xml:space="preserve">15.008.0220-A</t>
  </si>
  <si>
    <t xml:space="preserve">CABO DE COBRE COM ISOLAMENTO TERMOPLASTICO,COMPREENDENDO:PREPARO,CORTE E ENFIACAO EM ELETRODUTOS,NA BITOLA DE 10MM2,600/1.000V.FORNECIMENTO E COLOCACAO</t>
  </si>
  <si>
    <t xml:space="preserve">15.008.0225-A</t>
  </si>
  <si>
    <t xml:space="preserve">CABO DE COBRE COM ISOLAMENTO TERMOPLASTICO,COMPREENDENDO:PREPARO,CORTE E ENFIACAO EM ELETRODUTOS,NA BITOLA DE 16MM2,600/1.000V.FORNECIMENTO E COLOCACAO</t>
  </si>
  <si>
    <t xml:space="preserve">15.007.0570-A</t>
  </si>
  <si>
    <t xml:space="preserve">DISJUNTOR TERMOMAGNETICO UNIPOLAR,DE 10 A 30AX250V.FORNECIMENTO E COLOCACAO</t>
  </si>
  <si>
    <t xml:space="preserve">UN</t>
  </si>
  <si>
    <t xml:space="preserve">15.007.0575-A</t>
  </si>
  <si>
    <t xml:space="preserve">DISJUNTOR TERMOMAGNETICO,BIPOLAR,DE 10 A 50AX250V.FORNECIMENTO E COLOCACAO</t>
  </si>
  <si>
    <t xml:space="preserve">15.007.0605-A</t>
  </si>
  <si>
    <t xml:space="preserve">DISJUNTOR TERMOMAGNETICO,TRIPOLAR,DE 60 A 100AX250V.FORNECIMENTO E COLOCACAO</t>
  </si>
  <si>
    <t xml:space="preserve">15.018.0133-A</t>
  </si>
  <si>
    <t xml:space="preserve">CAIXA DE ATERRAMENTO,EM PVC,25X25CM.FORNECIMENTO E COLOCACAO</t>
  </si>
  <si>
    <t xml:space="preserve">21.015.0230-A</t>
  </si>
  <si>
    <t xml:space="preserve">HASTE PARA ATERRAMENTO,DE 5/8"(16MM),COM 2,50M DE COMPRIMENTO.FORNECIMENTO</t>
  </si>
  <si>
    <t xml:space="preserve">21.015.0235-A</t>
  </si>
  <si>
    <t xml:space="preserve">HASTE PARA ATERRAMENTO,DE 5/8"(16MM),COM 2,50M A 3,00M DE COMPRIMENTO.COLOCACAO</t>
  </si>
  <si>
    <t xml:space="preserve">11.010.0060-0</t>
  </si>
  <si>
    <t xml:space="preserve">CABO DE ACO DE 1 CORDOALHA DE 15,2MM,EXCLUSIVE BAINHA E PERDAS DE PONTAS,COMPREENDENDO APENAS O FORNECIMENTO MEDIDO PELOPESO DO CABO GEOMETRICAMENTE NECESSARIO</t>
  </si>
  <si>
    <t xml:space="preserve">KG</t>
  </si>
  <si>
    <t xml:space="preserve">TOTAL</t>
  </si>
  <si>
    <t xml:space="preserve">BDI (20,31%)</t>
  </si>
  <si>
    <t xml:space="preserve">TOTALGERAL</t>
  </si>
  <si>
    <t xml:space="preserve">Observações:</t>
  </si>
  <si>
    <t xml:space="preserve">Os itens 5 e 6, devem ser fornecidos em cores distintas, afim de diferenciar fases e aterramento.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</si>
</sst>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_-&quot;R$ &quot;* #,##0.00_-;&quot;-R$ &quot;* #,##0.00_-;_-&quot;R$ &quot;* \-??_-;_-@"/>
    <numFmt numFmtId="167" formatCode="&quot;R$ &quot;#,##0.00;[RED]&quot;-R$ &quot;#,##0.00"/>
  </numFmts>
  <fonts count="1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000000"/>
      <name val="Times New Roman"/>
      <family val="0"/>
      <charset val="1"/>
    </font>
    <font>
      <b val="true"/>
      <sz val="10"/>
      <color rgb="FF000000"/>
      <name val="Calibri"/>
      <family val="0"/>
      <charset val="1"/>
    </font>
    <font>
      <b val="true"/>
      <sz val="11"/>
      <color rgb="FFFFFFFF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Arial"/>
      <family val="0"/>
      <charset val="1"/>
    </font>
    <font>
      <sz val="8"/>
      <color rgb="FF000000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833C0B"/>
        <bgColor rgb="FF993366"/>
      </patternFill>
    </fill>
    <fill>
      <patternFill patternType="solid">
        <fgColor rgb="FFFBE4D5"/>
        <bgColor rgb="FFFFFFFF"/>
      </patternFill>
    </fill>
    <fill>
      <patternFill patternType="solid">
        <fgColor rgb="FFFFFFFF"/>
        <bgColor rgb="FFFBE4D5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4D5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833C0B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2333520</xdr:colOff>
      <xdr:row>0</xdr:row>
      <xdr:rowOff>57240</xdr:rowOff>
    </xdr:from>
    <xdr:to>
      <xdr:col>2</xdr:col>
      <xdr:colOff>3438000</xdr:colOff>
      <xdr:row>0</xdr:row>
      <xdr:rowOff>819000</xdr:rowOff>
    </xdr:to>
    <xdr:pic>
      <xdr:nvPicPr>
        <xdr:cNvPr id="0" name="image1.jpg" descr=""/>
        <xdr:cNvPicPr/>
      </xdr:nvPicPr>
      <xdr:blipFill>
        <a:blip r:embed="rId1"/>
        <a:stretch/>
      </xdr:blipFill>
      <xdr:spPr>
        <a:xfrm>
          <a:off x="3805920" y="57240"/>
          <a:ext cx="1104480" cy="7617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9.58"/>
    <col collapsed="false" customWidth="true" hidden="false" outlineLevel="0" max="2" min="2" style="0" width="11.3"/>
    <col collapsed="false" customWidth="true" hidden="false" outlineLevel="0" max="3" min="3" style="0" width="59"/>
    <col collapsed="false" customWidth="true" hidden="false" outlineLevel="0" max="4" min="4" style="0" width="13.14"/>
    <col collapsed="false" customWidth="true" hidden="false" outlineLevel="0" max="5" min="5" style="0" width="14.57"/>
    <col collapsed="false" customWidth="true" hidden="false" outlineLevel="0" max="6" min="6" style="0" width="10.43"/>
    <col collapsed="false" customWidth="true" hidden="false" outlineLevel="0" max="7" min="7" style="0" width="12.14"/>
    <col collapsed="false" customWidth="true" hidden="false" outlineLevel="0" max="13" min="8" style="0" width="9.13"/>
    <col collapsed="false" customWidth="true" hidden="false" outlineLevel="0" max="26" min="14" style="0" width="8.71"/>
    <col collapsed="false" customWidth="true" hidden="false" outlineLevel="0" max="1025" min="27" style="0" width="14.43"/>
  </cols>
  <sheetData>
    <row r="1" customFormat="false" ht="69" hidden="false" customHeight="true" outlineLevel="0" collapsed="false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12.7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Format="false" ht="12.75" hidden="false" customHeight="true" outlineLevel="0" collapsed="false">
      <c r="A3" s="4" t="s">
        <v>1</v>
      </c>
      <c r="B3" s="4"/>
      <c r="C3" s="4"/>
      <c r="D3" s="4"/>
      <c r="E3" s="4"/>
      <c r="F3" s="4"/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customFormat="false" ht="12.75" hidden="false" customHeight="true" outlineLevel="0" collapsed="false">
      <c r="A4" s="5" t="s">
        <v>2</v>
      </c>
      <c r="B4" s="5"/>
      <c r="C4" s="5"/>
      <c r="D4" s="5"/>
      <c r="E4" s="5"/>
      <c r="F4" s="5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customFormat="false" ht="12.75" hidden="false" customHeight="true" outlineLevel="0" collapsed="false">
      <c r="A5" s="6" t="s">
        <v>3</v>
      </c>
      <c r="B5" s="6"/>
      <c r="C5" s="6"/>
      <c r="D5" s="6"/>
      <c r="E5" s="6"/>
      <c r="F5" s="6"/>
      <c r="G5" s="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customFormat="false" ht="12.75" hidden="false" customHeight="true" outlineLevel="0" collapsed="false">
      <c r="A6" s="7" t="s">
        <v>4</v>
      </c>
      <c r="B6" s="7"/>
      <c r="C6" s="7"/>
      <c r="D6" s="7"/>
      <c r="E6" s="7"/>
      <c r="F6" s="7"/>
      <c r="G6" s="7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customFormat="false" ht="12.75" hidden="false" customHeight="true" outlineLevel="0" collapsed="false">
      <c r="A7" s="8" t="s">
        <v>5</v>
      </c>
      <c r="B7" s="8"/>
      <c r="C7" s="8"/>
      <c r="D7" s="8"/>
      <c r="E7" s="8"/>
      <c r="F7" s="8"/>
      <c r="G7" s="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customFormat="false" ht="12.75" hidden="false" customHeight="true" outlineLevel="0" collapsed="false">
      <c r="A8" s="9" t="s">
        <v>6</v>
      </c>
      <c r="B8" s="10" t="s">
        <v>7</v>
      </c>
      <c r="C8" s="9" t="s">
        <v>8</v>
      </c>
      <c r="D8" s="9" t="s">
        <v>9</v>
      </c>
      <c r="E8" s="9" t="s">
        <v>10</v>
      </c>
      <c r="F8" s="10" t="s">
        <v>11</v>
      </c>
      <c r="G8" s="10" t="s">
        <v>12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customFormat="false" ht="12.75" hidden="false" customHeight="true" outlineLevel="0" collapsed="false">
      <c r="A9" s="11" t="n">
        <v>1</v>
      </c>
      <c r="B9" s="11" t="s">
        <v>13</v>
      </c>
      <c r="C9" s="12" t="s">
        <v>14</v>
      </c>
      <c r="D9" s="13" t="s">
        <v>9</v>
      </c>
      <c r="E9" s="14" t="n">
        <v>60</v>
      </c>
      <c r="F9" s="15" t="n">
        <v>108.44</v>
      </c>
      <c r="G9" s="15" t="n">
        <f aca="false">F9*E9</f>
        <v>6506.4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customFormat="false" ht="12.75" hidden="false" customHeight="true" outlineLevel="0" collapsed="false">
      <c r="A10" s="11" t="n">
        <f aca="false">A9+1</f>
        <v>2</v>
      </c>
      <c r="B10" s="11" t="s">
        <v>15</v>
      </c>
      <c r="C10" s="12" t="s">
        <v>16</v>
      </c>
      <c r="D10" s="13" t="s">
        <v>9</v>
      </c>
      <c r="E10" s="14" t="n">
        <v>81</v>
      </c>
      <c r="F10" s="15" t="n">
        <v>7.87</v>
      </c>
      <c r="G10" s="15" t="n">
        <f aca="false">F10*E10</f>
        <v>637.47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customFormat="false" ht="12.75" hidden="false" customHeight="true" outlineLevel="0" collapsed="false">
      <c r="A11" s="11" t="n">
        <f aca="false">A10+1</f>
        <v>3</v>
      </c>
      <c r="B11" s="11" t="s">
        <v>17</v>
      </c>
      <c r="C11" s="12" t="s">
        <v>18</v>
      </c>
      <c r="D11" s="13" t="s">
        <v>9</v>
      </c>
      <c r="E11" s="14" t="n">
        <v>28</v>
      </c>
      <c r="F11" s="15" t="n">
        <v>7.56</v>
      </c>
      <c r="G11" s="15" t="n">
        <f aca="false">F11*E11</f>
        <v>211.68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customFormat="false" ht="12.75" hidden="false" customHeight="true" outlineLevel="0" collapsed="false">
      <c r="A12" s="11" t="n">
        <f aca="false">A10+1</f>
        <v>3</v>
      </c>
      <c r="B12" s="11" t="s">
        <v>19</v>
      </c>
      <c r="C12" s="12" t="s">
        <v>20</v>
      </c>
      <c r="D12" s="13" t="s">
        <v>21</v>
      </c>
      <c r="E12" s="14" t="n">
        <v>350</v>
      </c>
      <c r="F12" s="15" t="n">
        <v>70.71</v>
      </c>
      <c r="G12" s="15" t="n">
        <f aca="false">F12*E12</f>
        <v>24748.5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customFormat="false" ht="12.75" hidden="false" customHeight="true" outlineLevel="0" collapsed="false">
      <c r="A13" s="11" t="n">
        <f aca="false">A12+1</f>
        <v>4</v>
      </c>
      <c r="B13" s="11" t="s">
        <v>22</v>
      </c>
      <c r="C13" s="12" t="s">
        <v>23</v>
      </c>
      <c r="D13" s="13" t="s">
        <v>21</v>
      </c>
      <c r="E13" s="14" t="n">
        <v>300</v>
      </c>
      <c r="F13" s="15" t="n">
        <v>8.01</v>
      </c>
      <c r="G13" s="15" t="n">
        <f aca="false">F13*E13</f>
        <v>2403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customFormat="false" ht="12.75" hidden="false" customHeight="true" outlineLevel="0" collapsed="false">
      <c r="A14" s="11" t="n">
        <f aca="false">A13+1</f>
        <v>5</v>
      </c>
      <c r="B14" s="11" t="s">
        <v>24</v>
      </c>
      <c r="C14" s="12" t="s">
        <v>25</v>
      </c>
      <c r="D14" s="13" t="s">
        <v>21</v>
      </c>
      <c r="E14" s="14" t="n">
        <v>3000</v>
      </c>
      <c r="F14" s="15" t="n">
        <v>3.85</v>
      </c>
      <c r="G14" s="15" t="n">
        <f aca="false">F14*E14</f>
        <v>11550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customFormat="false" ht="12.75" hidden="false" customHeight="true" outlineLevel="0" collapsed="false">
      <c r="A15" s="11" t="n">
        <f aca="false">A14+1</f>
        <v>6</v>
      </c>
      <c r="B15" s="11" t="s">
        <v>26</v>
      </c>
      <c r="C15" s="12" t="s">
        <v>27</v>
      </c>
      <c r="D15" s="13" t="s">
        <v>21</v>
      </c>
      <c r="E15" s="14" t="n">
        <v>720</v>
      </c>
      <c r="F15" s="15" t="n">
        <v>5.16</v>
      </c>
      <c r="G15" s="15" t="n">
        <f aca="false">F15*E15</f>
        <v>3715.2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customFormat="false" ht="12.75" hidden="false" customHeight="true" outlineLevel="0" collapsed="false">
      <c r="A16" s="11" t="n">
        <f aca="false">A15+1</f>
        <v>7</v>
      </c>
      <c r="B16" s="11" t="s">
        <v>28</v>
      </c>
      <c r="C16" s="12" t="s">
        <v>29</v>
      </c>
      <c r="D16" s="13" t="s">
        <v>21</v>
      </c>
      <c r="E16" s="14" t="n">
        <v>400</v>
      </c>
      <c r="F16" s="15" t="n">
        <v>10.27</v>
      </c>
      <c r="G16" s="15" t="n">
        <f aca="false">F16*E16</f>
        <v>4108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customFormat="false" ht="12.75" hidden="false" customHeight="true" outlineLevel="0" collapsed="false">
      <c r="A17" s="11" t="n">
        <v>8</v>
      </c>
      <c r="B17" s="11" t="s">
        <v>30</v>
      </c>
      <c r="C17" s="12" t="s">
        <v>31</v>
      </c>
      <c r="D17" s="13" t="s">
        <v>21</v>
      </c>
      <c r="E17" s="14" t="n">
        <v>100</v>
      </c>
      <c r="F17" s="15" t="n">
        <v>14.62</v>
      </c>
      <c r="G17" s="15" t="n">
        <f aca="false">F17*E17</f>
        <v>1462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customFormat="false" ht="12.75" hidden="false" customHeight="true" outlineLevel="0" collapsed="false">
      <c r="A18" s="11" t="n">
        <v>9</v>
      </c>
      <c r="B18" s="11" t="s">
        <v>32</v>
      </c>
      <c r="C18" s="12" t="s">
        <v>33</v>
      </c>
      <c r="D18" s="13" t="s">
        <v>34</v>
      </c>
      <c r="E18" s="14" t="n">
        <v>17</v>
      </c>
      <c r="F18" s="15" t="n">
        <v>11.59</v>
      </c>
      <c r="G18" s="15" t="n">
        <f aca="false">F18*E18</f>
        <v>197.03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customFormat="false" ht="12.75" hidden="false" customHeight="true" outlineLevel="0" collapsed="false">
      <c r="A19" s="11" t="n">
        <v>10</v>
      </c>
      <c r="B19" s="11" t="s">
        <v>35</v>
      </c>
      <c r="C19" s="12" t="s">
        <v>36</v>
      </c>
      <c r="D19" s="13" t="s">
        <v>34</v>
      </c>
      <c r="E19" s="14" t="n">
        <v>13</v>
      </c>
      <c r="F19" s="15" t="n">
        <v>30.38</v>
      </c>
      <c r="G19" s="15" t="n">
        <f aca="false">F19*E19</f>
        <v>394.94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customFormat="false" ht="12.75" hidden="false" customHeight="true" outlineLevel="0" collapsed="false">
      <c r="A20" s="11" t="n">
        <f aca="false">A19+1</f>
        <v>11</v>
      </c>
      <c r="B20" s="11" t="s">
        <v>37</v>
      </c>
      <c r="C20" s="12" t="s">
        <v>38</v>
      </c>
      <c r="D20" s="13" t="s">
        <v>34</v>
      </c>
      <c r="E20" s="14" t="n">
        <v>5</v>
      </c>
      <c r="F20" s="15" t="n">
        <v>116.11</v>
      </c>
      <c r="G20" s="15" t="n">
        <f aca="false">F20*E20</f>
        <v>580.55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customFormat="false" ht="12.75" hidden="false" customHeight="true" outlineLevel="0" collapsed="false">
      <c r="A21" s="11" t="n">
        <f aca="false">A20+1</f>
        <v>12</v>
      </c>
      <c r="B21" s="11" t="s">
        <v>39</v>
      </c>
      <c r="C21" s="12" t="s">
        <v>40</v>
      </c>
      <c r="D21" s="13" t="s">
        <v>9</v>
      </c>
      <c r="E21" s="14" t="n">
        <v>2</v>
      </c>
      <c r="F21" s="15" t="n">
        <v>33.44</v>
      </c>
      <c r="G21" s="15" t="n">
        <f aca="false">F21*E21</f>
        <v>66.88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customFormat="false" ht="12.75" hidden="false" customHeight="true" outlineLevel="0" collapsed="false">
      <c r="A22" s="11" t="n">
        <f aca="false">A21+1</f>
        <v>13</v>
      </c>
      <c r="B22" s="11" t="s">
        <v>41</v>
      </c>
      <c r="C22" s="12" t="s">
        <v>42</v>
      </c>
      <c r="D22" s="13" t="s">
        <v>34</v>
      </c>
      <c r="E22" s="14" t="n">
        <v>6</v>
      </c>
      <c r="F22" s="15" t="n">
        <v>34.92</v>
      </c>
      <c r="G22" s="15" t="n">
        <f aca="false">F22*E22</f>
        <v>209.52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customFormat="false" ht="12.75" hidden="false" customHeight="true" outlineLevel="0" collapsed="false">
      <c r="A23" s="11" t="n">
        <f aca="false">A22+1</f>
        <v>14</v>
      </c>
      <c r="B23" s="11" t="s">
        <v>43</v>
      </c>
      <c r="C23" s="12" t="s">
        <v>44</v>
      </c>
      <c r="D23" s="13" t="s">
        <v>34</v>
      </c>
      <c r="E23" s="14" t="n">
        <v>6</v>
      </c>
      <c r="F23" s="15" t="n">
        <v>3.2</v>
      </c>
      <c r="G23" s="15" t="n">
        <f aca="false">F23*E23</f>
        <v>19.2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customFormat="false" ht="12.75" hidden="false" customHeight="true" outlineLevel="0" collapsed="false">
      <c r="A24" s="11" t="n">
        <f aca="false">A23+1</f>
        <v>15</v>
      </c>
      <c r="B24" s="11" t="s">
        <v>45</v>
      </c>
      <c r="C24" s="12" t="s">
        <v>46</v>
      </c>
      <c r="D24" s="13" t="s">
        <v>47</v>
      </c>
      <c r="E24" s="14" t="n">
        <v>530</v>
      </c>
      <c r="F24" s="15" t="n">
        <v>10.88</v>
      </c>
      <c r="G24" s="15" t="n">
        <f aca="false">F24*E24</f>
        <v>5766.4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customFormat="false" ht="12.75" hidden="false" customHeight="true" outlineLevel="0" collapsed="false">
      <c r="A25" s="16" t="s">
        <v>48</v>
      </c>
      <c r="B25" s="16"/>
      <c r="C25" s="16"/>
      <c r="D25" s="16"/>
      <c r="E25" s="16"/>
      <c r="F25" s="16"/>
      <c r="G25" s="17" t="n">
        <f aca="false">SUM(G9:G24)</f>
        <v>62576.77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customFormat="false" ht="12.75" hidden="false" customHeight="true" outlineLevel="0" collapsed="false">
      <c r="A26" s="18" t="s">
        <v>49</v>
      </c>
      <c r="B26" s="18"/>
      <c r="C26" s="18"/>
      <c r="D26" s="18"/>
      <c r="E26" s="18"/>
      <c r="F26" s="18"/>
      <c r="G26" s="19" t="n">
        <f aca="false">G25*0.2031</f>
        <v>12709.34199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customFormat="false" ht="12.75" hidden="false" customHeight="true" outlineLevel="0" collapsed="false">
      <c r="A27" s="18" t="s">
        <v>50</v>
      </c>
      <c r="B27" s="18"/>
      <c r="C27" s="18"/>
      <c r="D27" s="18"/>
      <c r="E27" s="18"/>
      <c r="F27" s="18"/>
      <c r="G27" s="19" t="n">
        <f aca="false">SUM(G25:G26)</f>
        <v>75286.11199</v>
      </c>
      <c r="H27" s="20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customFormat="false" ht="12.75" hidden="false" customHeight="true" outlineLevel="0" collapsed="false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customFormat="false" ht="12.75" hidden="false" customHeight="true" outlineLevel="0" collapsed="false">
      <c r="A29" s="21" t="s">
        <v>51</v>
      </c>
      <c r="B29" s="21"/>
      <c r="C29" s="21"/>
      <c r="D29" s="21"/>
      <c r="E29" s="21"/>
      <c r="F29" s="21"/>
      <c r="G29" s="2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customFormat="false" ht="12.75" hidden="false" customHeight="true" outlineLevel="0" collapsed="false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customFormat="false" ht="26.25" hidden="false" customHeight="true" outlineLevel="0" collapsed="false">
      <c r="A31" s="11" t="n">
        <v>1</v>
      </c>
      <c r="B31" s="12" t="s">
        <v>52</v>
      </c>
      <c r="C31" s="12"/>
      <c r="D31" s="12"/>
      <c r="E31" s="12"/>
      <c r="F31" s="12"/>
      <c r="G31" s="1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  <row r="1001" customFormat="false" ht="12.75" hidden="false" customHeight="true" outlineLevel="0" collapsed="false"/>
  </sheetData>
  <mergeCells count="12">
    <mergeCell ref="A1:G1"/>
    <mergeCell ref="A2:G2"/>
    <mergeCell ref="A3:G3"/>
    <mergeCell ref="A4:G4"/>
    <mergeCell ref="A5:G5"/>
    <mergeCell ref="A6:G6"/>
    <mergeCell ref="A7:G7"/>
    <mergeCell ref="A25:F25"/>
    <mergeCell ref="A26:F26"/>
    <mergeCell ref="A27:F27"/>
    <mergeCell ref="A29:G29"/>
    <mergeCell ref="B31:G3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7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LibreOffice/6.0.4.2$Windows_x86 LibreOffice_project/9b0d9b32d5dcda91d2f1a96dc04c645c450872bf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2020-05-21T14:56:03Z</dcterms:created>
  <dc:creator>Leidiane</dc:creator>
  <dc:description/>
  <dc:language>pt-BR</dc:language>
  <cp:lastModifiedBy/>
  <cp:revision>0</cp:revision>
  <dc:subject/>
  <dc:title/>
</cp:coreProperties>
</file>