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8.jpeg" ContentType="image/jpeg"/>
  <Override PartName="/xl/media/image9.jpeg" ContentType="image/jpeg"/>
  <Override PartName="/xl/media/image10.jpeg" ContentType="image/jpeg"/>
  <Override PartName="/xl/media/image11.jpeg" ContentType="image/jpeg"/>
  <Override PartName="/xl/media/image1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lanilha_Orçamentária" sheetId="1" state="visible" r:id="rId2"/>
    <sheet name="Cronograma" sheetId="2" state="visible" r:id="rId3"/>
    <sheet name="Composição do BDI" sheetId="3" state="visible" r:id="rId4"/>
    <sheet name="Planilha de mão-de-obra + veícu" sheetId="4" state="visible" r:id="rId5"/>
    <sheet name="Memorial de Calculo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<sst xmlns="http://schemas.openxmlformats.org/spreadsheetml/2006/main" count="476" uniqueCount="188">
  <si>
    <t xml:space="preserve">República Federativa do Brasil – Estado do Rio de Janeiro</t>
  </si>
  <si>
    <t xml:space="preserve">Prefeitura Municipal de Quissamã</t>
  </si>
  <si>
    <t xml:space="preserve">Rua Conde Araruama, n° 425 – Quissamã - RJ</t>
  </si>
  <si>
    <t xml:space="preserve">ALIMENTADOR ELÉTRICO LAVANDERIA HOSPITAL</t>
  </si>
  <si>
    <t xml:space="preserve">Planilha Orçamentária</t>
  </si>
  <si>
    <t xml:space="preserve">Referência:EMOP 07/2023 e SINAPI 08/2023</t>
  </si>
  <si>
    <t xml:space="preserve">Item</t>
  </si>
  <si>
    <t xml:space="preserve">Tabela</t>
  </si>
  <si>
    <t xml:space="preserve">Código</t>
  </si>
  <si>
    <t xml:space="preserve">Descrição</t>
  </si>
  <si>
    <t xml:space="preserve">Unidade</t>
  </si>
  <si>
    <t xml:space="preserve">Quantidade</t>
  </si>
  <si>
    <t xml:space="preserve">V. Unit.</t>
  </si>
  <si>
    <t xml:space="preserve">V. Total</t>
  </si>
  <si>
    <t xml:space="preserve">EMOP - Composições</t>
  </si>
  <si>
    <t xml:space="preserve">02.020.0002-A</t>
  </si>
  <si>
    <t xml:space="preserve">Placa de identificacao de obra publica,tipo banner/plotter,constituida por lona e impressao digital,inclusive suportes de madeira.fornecimento e colocacao</t>
  </si>
  <si>
    <t xml:space="preserve">M2</t>
  </si>
  <si>
    <t xml:space="preserve">01.050.0113-A</t>
  </si>
  <si>
    <t xml:space="preserve">Projeto executivo de instalacao eletrica para predios escolares e/ou administrativos ate 500m2,inclusive projeto basico,apresentado nos padroes da contratante,inclusive as legalizacoes pertinentes</t>
  </si>
  <si>
    <t xml:space="preserve">15.008.0215-A</t>
  </si>
  <si>
    <t xml:space="preserve">Cabo de cobre flexível com isolamento termoplástico, compreendendo: preparo, 
corte e enfiação em eletrodutos, na bitola de 6mm², 0,6/1kV. 
FORNECIMENTO e COLOCAÇÃO</t>
  </si>
  <si>
    <t xml:space="preserve">METRO</t>
  </si>
  <si>
    <t xml:space="preserve">15.008.0230-A</t>
  </si>
  <si>
    <t xml:space="preserve">Cabo de cobre flexível com isolamento termoplástico, compreendendo: preparo, corte e enfiação em eletrodutos, na bitola de 25mm², 0,6/1kV. 
FORNECIMENTO e COLOCAÇÃO</t>
  </si>
  <si>
    <t xml:space="preserve">15.008.0245-A</t>
  </si>
  <si>
    <r>
      <rPr>
        <sz val="12"/>
        <color rgb="FF000000"/>
        <rFont val="Arial"/>
        <family val="0"/>
        <charset val="1"/>
      </rPr>
      <t xml:space="preserve">Cabo de cobre flexível com isolamento termoplástico, compreendendo: preparo, corte e enfiação em eletrodutos, na bitola de 95mm², 0,6/1kV. 
FORNECIMENTO e COLOCAÇÃO  </t>
    </r>
    <r>
      <rPr>
        <b val="true"/>
        <sz val="12"/>
        <color rgb="FF000000"/>
        <rFont val="Arial"/>
        <family val="0"/>
        <charset val="1"/>
      </rPr>
      <t xml:space="preserve">( PRETO )</t>
    </r>
  </si>
  <si>
    <r>
      <rPr>
        <sz val="12"/>
        <color rgb="FF000000"/>
        <rFont val="Arial"/>
        <family val="0"/>
        <charset val="1"/>
      </rPr>
      <t xml:space="preserve">Cabo de cobre flexível com isolamento termoplástico, compreendendo: preparo, corte e enfiação em eletrodutos, na bitola de 95mm², 0,6/1kV. 
FORNECIMENTO e COLOCAÇÃO </t>
    </r>
    <r>
      <rPr>
        <b val="true"/>
        <sz val="12"/>
        <color rgb="FF000000"/>
        <rFont val="Arial"/>
        <family val="0"/>
        <charset val="1"/>
      </rPr>
      <t xml:space="preserve">( AZUL ) </t>
    </r>
  </si>
  <si>
    <r>
      <rPr>
        <sz val="12"/>
        <color rgb="FF000000"/>
        <rFont val="Arial"/>
        <family val="0"/>
        <charset val="1"/>
      </rPr>
      <t xml:space="preserve">Cabo de cobre flexível com isolamento termoplástico, compreendendo: preparo, corte e enfiação em eletrodutos, na bitola de 95mm², 0,6/1kV. 
FORNECIMENTO e COLOCAÇÃO</t>
    </r>
    <r>
      <rPr>
        <b val="true"/>
        <sz val="12"/>
        <color rgb="FF000000"/>
        <rFont val="Arial"/>
        <family val="0"/>
        <charset val="1"/>
      </rPr>
      <t xml:space="preserve"> ( VERDE )</t>
    </r>
  </si>
  <si>
    <t xml:space="preserve">15.007.0601-A</t>
  </si>
  <si>
    <t xml:space="preserve">Disjuntor termomagnético, tripolar, de 40 a 63A, 3kA, modelo DIN, tipo C. 
FORNECIMENTO e COLOCAÇÃO</t>
  </si>
  <si>
    <t xml:space="preserve">UNIDADE</t>
  </si>
  <si>
    <t xml:space="preserve">15.007.0605-A</t>
  </si>
  <si>
    <t xml:space="preserve">Disjuntor termomagnético, tripolar, de 80 a 100A, 3kA, modelo DIN, tipo C. 
FORNECIMENTO e COLOCAÇÃO</t>
  </si>
  <si>
    <t xml:space="preserve">15.007.0609-A</t>
  </si>
  <si>
    <t xml:space="preserve">Disjuntor termomagnético, tripolar, 180A a 225A, 50kA, modelo caixa moldada, 
tipo C. FORNECIMENTO e COLOCAÇÃO</t>
  </si>
  <si>
    <t xml:space="preserve">15.007.0415-A</t>
  </si>
  <si>
    <t xml:space="preserve">Quadro de distribuição de energia, 100A, para disjuntores termo-magnéticos 
unipolares, de sobrepor, com porta e barramentos de fase, neutro e terra, trifásico, 
para instalação de até 18 disjuntores com dispositivo para chave geral. 
FORNECIMENTO e COLOCAÇÃO</t>
  </si>
  <si>
    <t xml:space="preserve">21.050.0015-A</t>
  </si>
  <si>
    <t xml:space="preserve">Fita isolante plástica adesiva, de 19mmx20m. fornecimento</t>
  </si>
  <si>
    <t xml:space="preserve">21.050.0010-A</t>
  </si>
  <si>
    <t xml:space="preserve">Fita isolante auto-fusão, de 19mmx10m. fornecimento</t>
  </si>
  <si>
    <t xml:space="preserve">21.015.0233-A</t>
  </si>
  <si>
    <t xml:space="preserve">Haste para aterramento, de cobre de 3/4” (19mm), com 2,40m de comprimento. 
FORNECIMENTO</t>
  </si>
  <si>
    <t xml:space="preserve">21.015.0235-A</t>
  </si>
  <si>
    <t xml:space="preserve">Haste para aterramento, com 2,40m a 3,00m de comprimento. COLOCAÇÃO</t>
  </si>
  <si>
    <t xml:space="preserve">15.018.0133-A</t>
  </si>
  <si>
    <t xml:space="preserve">Caixa polimérica de inspeção de aterramento com diâmetro superior de 
aproximadamente 23cm e altura aproximada de 25cm, com tampa. 
FORNECIMENTO e COLOCAÇÃO</t>
  </si>
  <si>
    <t xml:space="preserve">15.036.0074-A</t>
  </si>
  <si>
    <t xml:space="preserve">Eletroduto de PVC rígido rosqueável de 2”, exclusive luvas, curvas, abertura e 
fechamento de rasgo. FORNECIMENTO e ASSENTAMENTO</t>
  </si>
  <si>
    <t xml:space="preserve">15.018.0511-A</t>
  </si>
  <si>
    <t xml:space="preserve">Eletrocalha perfurada,com tampa,tipo "u",200x100mm,tratamento superficial pre-zincado a quente,inclusive conexoes,acessorios e fixacao superior.fornecimento e colocacao</t>
  </si>
  <si>
    <t xml:space="preserve">EMOP – Insumo</t>
  </si>
  <si>
    <r>
      <rPr>
        <sz val="12"/>
        <color rgb="FF000000"/>
        <rFont val="Calibri"/>
        <family val="0"/>
        <charset val="1"/>
      </rPr>
      <t xml:space="preserve">Terminal mecanico a compressao, em bronz</t>
    </r>
    <r>
      <rPr>
        <sz val="12"/>
        <color rgb="FF000000"/>
        <rFont val="Arial"/>
        <family val="2"/>
        <charset val="1"/>
      </rPr>
      <t xml:space="preserve">e, p/cabo na bitola de 006mm2</t>
    </r>
  </si>
  <si>
    <r>
      <rPr>
        <sz val="12"/>
        <color rgb="FF000000"/>
        <rFont val="Calibri"/>
        <family val="0"/>
        <charset val="1"/>
      </rPr>
      <t xml:space="preserve">Terminal mecanico a compressao, em bronz</t>
    </r>
    <r>
      <rPr>
        <sz val="12"/>
        <color rgb="FF000000"/>
        <rFont val="Arial"/>
        <family val="2"/>
        <charset val="1"/>
      </rPr>
      <t xml:space="preserve">e, p/cabo na bitola de 25mm2</t>
    </r>
  </si>
  <si>
    <r>
      <rPr>
        <sz val="12"/>
        <color rgb="FF000000"/>
        <rFont val="Calibri"/>
        <family val="0"/>
        <charset val="1"/>
      </rPr>
      <t xml:space="preserve">Terminal mecanico a compressao, em bronz</t>
    </r>
    <r>
      <rPr>
        <sz val="12"/>
        <color rgb="FF000000"/>
        <rFont val="Arial"/>
        <family val="2"/>
        <charset val="1"/>
      </rPr>
      <t xml:space="preserve">e, p/cabo na bitola de 95mm2</t>
    </r>
  </si>
  <si>
    <t xml:space="preserve">SINAPI</t>
  </si>
  <si>
    <t xml:space="preserve">Tomada industrial de embutir 3p+t 30 a, 440 v, com trava, sem placa </t>
  </si>
  <si>
    <t xml:space="preserve">19.004.0037-C</t>
  </si>
  <si>
    <t xml:space="preserve">Veiculo de passeio,5 passageiros,4 portas,motor bicombustivel (gasolina e alcool)de 1,6 litros,com ar condicionado,direcao hidraulica e vidros dianteiros eletricos,exclusive motorista - cp</t>
  </si>
  <si>
    <t xml:space="preserve">HORA</t>
  </si>
  <si>
    <t xml:space="preserve">19.004.0046-C</t>
  </si>
  <si>
    <t xml:space="preserve">Camioneta tipo pick-up, com cabine simples e caçamba, tipo leve, motor bicombustível (gasolina e álcool) de 1,6 litros, inclusive motorista (cp)</t>
  </si>
  <si>
    <t xml:space="preserve">05.105.0137-A</t>
  </si>
  <si>
    <t xml:space="preserve">Mão de obra de engenheiro ou arquiteto pleno, inclusive encargos sociais</t>
  </si>
  <si>
    <t xml:space="preserve">MÊS</t>
  </si>
  <si>
    <t xml:space="preserve">05.105.0148-A</t>
  </si>
  <si>
    <t xml:space="preserve">Mão de obra de motorista, inclusive encargos sociais</t>
  </si>
  <si>
    <t xml:space="preserve">05.105.0127-a</t>
  </si>
  <si>
    <t xml:space="preserve">Mão de obra de encarregado de obra, inclusive encargos sociais</t>
  </si>
  <si>
    <t xml:space="preserve">05.105.0155-A</t>
  </si>
  <si>
    <t xml:space="preserve">Mão de obra de eletrotécnico, inclusive encargos sociais</t>
  </si>
  <si>
    <t xml:space="preserve">05.001.0134-A</t>
  </si>
  <si>
    <t xml:space="preserve">Arrancamento de portas,janelas e caixilhos de ar condicionado ou outros</t>
  </si>
  <si>
    <t xml:space="preserve">UN</t>
  </si>
  <si>
    <t xml:space="preserve">05.001.0011-A</t>
  </si>
  <si>
    <t xml:space="preserve">Demolicao de revestimento de pastilha,a ponteiro,com respectiva camada de argamassa de assentamento,inclusive empilhamento lateral dentro do canteiro de servico</t>
  </si>
  <si>
    <t xml:space="preserve">05.001.0023-A</t>
  </si>
  <si>
    <t xml:space="preserve">Demolicao manual de alvenaria de tijolos furados,inclusive empilhamento lateral dentro do canteiro de servico</t>
  </si>
  <si>
    <t xml:space="preserve">M3</t>
  </si>
  <si>
    <t xml:space="preserve">04.014.0095-A</t>
  </si>
  <si>
    <t xml:space="preserve">Retirada de entulho de obra com cacamba de aco tipo container com 5m3 de capacidade,inclusive carregamento,transporte e descarregamento.custo por unidade de cacamba e inclui a taxa para descarga em locais autorizados</t>
  </si>
  <si>
    <t xml:space="preserve">14.003.0230-A</t>
  </si>
  <si>
    <t xml:space="preserve">Porta de aluminio anodizado,perfil serie 25,em lambri horizontal,exclusive fechadura.fornecimento e colocacao</t>
  </si>
  <si>
    <t xml:space="preserve">14.007.0266-A</t>
  </si>
  <si>
    <t xml:space="preserve">Ferragens para portas de abrir,de ferro ou aluminio,constando de fornecimento das pecas:-fechadura em latao,acabamento cromado,-espelhoretangular,em latao,acabamento cromado ou roseta circular em latao,acabamento cromado,-macaneta tipo alavanca,em latao,zamak ou aco zincado,acabamento cromado,exclusive dobradica</t>
  </si>
  <si>
    <t xml:space="preserve">14.006.0016-A</t>
  </si>
  <si>
    <t xml:space="preserve">Porta de madeira de lei em compensado,de 200x210x3,5cm,com duas folhas,folheada nas 2 faces,aduelas de 13x3cm e alizaresde 5x2cm,exclusive ferragens.fornecimento e colocacao</t>
  </si>
  <si>
    <t xml:space="preserve">14.007.0026-A</t>
  </si>
  <si>
    <t xml:space="preserve">Ferragens para porta de madeira, de 2 folhas de abrir, de entrada principal, constando de fornecimento sem colocação (esta incluída no fornecimento e colocação das esquadrias), de: -fechadura de embutir em metal com acabamento cromado -roseta em metal com acabamento cromado - maçaneta tipo alavanca em metal com acabamento cromado -6 dobradiças 3” x 3” de latão cromado, com pinos, bolas e anéis de latão -2 fechos de embutir, alongados, em latão</t>
  </si>
  <si>
    <t xml:space="preserve">13.003.0010-A</t>
  </si>
  <si>
    <t xml:space="preserve">Revestimento interno,emboco,de uma vez,com argamassa de cimento,cal hidratada aditivada e areia,no traco 1:1:8,com espessura de 2cm,acabamento camurcado,aplicado sobre superficie chapiscada,exclusive chapisco</t>
  </si>
  <si>
    <t xml:space="preserve">13.022.0045-A</t>
  </si>
  <si>
    <t xml:space="preserve">Revestimento de parede com pastilha ceramica, com medidas em torno de (7,5x7,5) cm, assente conforme item 13.025.0016</t>
  </si>
  <si>
    <t xml:space="preserve">17.017.0100-A</t>
  </si>
  <si>
    <t xml:space="preserve">Preparo de madeira nova,inclusive lixamento,limpeza,uma demao de verniz isolante incolor,duas demaos de massa para madeira,lixamento e remocao de po,e uma demao de fundo sinteticonivelador</t>
  </si>
  <si>
    <t xml:space="preserve">17.017.0140-A</t>
  </si>
  <si>
    <t xml:space="preserve">Pintura interna ou externa sobre madeira nova,com esmalte sintetico alquidico,brilhante ou acetinada em duas demaos sobre superficie preparada com material da mesma linha,conformeo item 17.017.0100,exclusive este preparo</t>
  </si>
  <si>
    <t xml:space="preserve">17.018.0110-A</t>
  </si>
  <si>
    <t xml:space="preserve">Pintura com tinta latex semibrilhante,fosca ou acetinada,classificacao premium ou standard (nbr 15079),para interior e exterior,branca ou colorida,sobre tijolo,concreto liso,cimento sem amianto,e revestimento,inclusive lixamento,uma demao de selador acrilico e duas demaos de acabamento</t>
  </si>
  <si>
    <t xml:space="preserve">SUBTOTAL GERAL</t>
  </si>
  <si>
    <t xml:space="preserve">BDI (20%)</t>
  </si>
  <si>
    <t xml:space="preserve">TOTALGERAL</t>
  </si>
  <si>
    <t xml:space="preserve">Cronograma Físico Financeiro</t>
  </si>
  <si>
    <t xml:space="preserve">VALOR TOTAL DO CONTRATO</t>
  </si>
  <si>
    <t xml:space="preserve">Etapa</t>
  </si>
  <si>
    <t xml:space="preserve">Mês</t>
  </si>
  <si>
    <t xml:space="preserve">Percentual Executado</t>
  </si>
  <si>
    <t xml:space="preserve">Valor Etapa</t>
  </si>
  <si>
    <t xml:space="preserve">Percentual Acumulado</t>
  </si>
  <si>
    <t xml:space="preserve">Valor Acumulado</t>
  </si>
  <si>
    <t xml:space="preserve">Planilha de Composição de BDI</t>
  </si>
  <si>
    <t xml:space="preserve">Composição do BDI</t>
  </si>
  <si>
    <t xml:space="preserve">Intervalos admissíveis sem justificativas</t>
  </si>
  <si>
    <t xml:space="preserve">Composição de BDI adotado</t>
  </si>
  <si>
    <t xml:space="preserve">BDI Proposto:</t>
  </si>
  <si>
    <t xml:space="preserve">Seguro + Garantia (S+G)</t>
  </si>
  <si>
    <t xml:space="preserve">De      0,80%      até     1,00%</t>
  </si>
  <si>
    <t xml:space="preserve">Garantia:</t>
  </si>
  <si>
    <t xml:space="preserve"> 
Observação:
Composição do BDI, intervalos admissíveis e fórmula de cálculo nos termos do Acórdão 2622/2013 do TCU.</t>
  </si>
  <si>
    <t xml:space="preserve">Risco (R) </t>
  </si>
  <si>
    <t xml:space="preserve">De      0,97%      até     1,27%</t>
  </si>
  <si>
    <t xml:space="preserve">Risco:</t>
  </si>
  <si>
    <t xml:space="preserve">Despesas financeiras (DF)</t>
  </si>
  <si>
    <t xml:space="preserve">De      0,59%      até     1,39%</t>
  </si>
  <si>
    <t xml:space="preserve">Despesas financeiras:</t>
  </si>
  <si>
    <t xml:space="preserve">Administração Central (AC)</t>
  </si>
  <si>
    <t xml:space="preserve">De      3,00%      até     5,50%</t>
  </si>
  <si>
    <t xml:space="preserve">Administraçã central:</t>
  </si>
  <si>
    <t xml:space="preserve">Lucro (L)</t>
  </si>
  <si>
    <t xml:space="preserve">De      6,16%      até     8,96%</t>
  </si>
  <si>
    <t xml:space="preserve">Lucro:</t>
  </si>
  <si>
    <t xml:space="preserve">Tributos (T)</t>
  </si>
  <si>
    <t xml:space="preserve">De      5,65%      até     8,65%</t>
  </si>
  <si>
    <t xml:space="preserve">Tributos:</t>
  </si>
  <si>
    <t xml:space="preserve">Planilha Orçamentária  mão-de-obra + veículos</t>
  </si>
  <si>
    <t xml:space="preserve">ITEM</t>
  </si>
  <si>
    <t xml:space="preserve">CÓDIGO</t>
  </si>
  <si>
    <t xml:space="preserve">DESCRIÇÃO</t>
  </si>
  <si>
    <t xml:space="preserve">QUANTIDADE</t>
  </si>
  <si>
    <t xml:space="preserve">UNITÁRIO</t>
  </si>
  <si>
    <t xml:space="preserve">VALOR TOTAL</t>
  </si>
  <si>
    <t xml:space="preserve">MÃO-DE-OBRA EQUIPE TÉCNICA + VEÍCULOS</t>
  </si>
  <si>
    <t xml:space="preserve">1.1</t>
  </si>
  <si>
    <t xml:space="preserve">1.2</t>
  </si>
  <si>
    <t xml:space="preserve">1.3</t>
  </si>
  <si>
    <t xml:space="preserve">1.4</t>
  </si>
  <si>
    <t xml:space="preserve">1.5</t>
  </si>
  <si>
    <t xml:space="preserve">1.6</t>
  </si>
  <si>
    <t xml:space="preserve">Memorial de Calculo</t>
  </si>
  <si>
    <t xml:space="preserve">Observações</t>
  </si>
  <si>
    <t xml:space="preserve">Placa de identificação medindo 2,00M X 1,00M = 2M²</t>
  </si>
  <si>
    <t xml:space="preserve">Projeto 200M²</t>
  </si>
  <si>
    <t xml:space="preserve">Interligação da Calandra com 04 vias de cabo X 5M = 20M</t>
  </si>
  <si>
    <t xml:space="preserve">Interligação da Secadora 1  com 04 vias de cabo  X 5M = 20M e Interligação da Secadora 2  com 04 vias de cabo X 5M = 20M  - ( Total de 40M)</t>
  </si>
  <si>
    <t xml:space="preserve">Interligação do quadro de distribuição  geral até  o local dos novos equipamentos 03 vias de cabo PRETO X 100M = 300M , sendo as (03) fases.</t>
  </si>
  <si>
    <t xml:space="preserve">Interligação do quadro de distribuição  geral até  o local dos novos equipamentos 01 via  de cabo AZUL  X 100M = 100M  , Neutro.</t>
  </si>
  <si>
    <t xml:space="preserve">Interligação do quadro de distribuição  geral até  o local dos novos equipamentos 01 via  de cabo VERDE X 100M = 100M  , Aterramento.</t>
  </si>
  <si>
    <t xml:space="preserve">Disjuntor para atender a proteção da Calandra.</t>
  </si>
  <si>
    <t xml:space="preserve">Disjuntores para atender a proteção das duas secadoras</t>
  </si>
  <si>
    <t xml:space="preserve">Disjuntor termomagnético, tripolar, 125 a 160A, 50kA, modelo caixa moldada, 
tipo C. FORNECIMENTO e COLOCAÇÃO</t>
  </si>
  <si>
    <t xml:space="preserve">01 disjuntor de 225A no quadro de distribuição ( saída ) e 01 disjuntor na ( chegada ) do alimentador</t>
  </si>
  <si>
    <t xml:space="preserve">Instalação de (01) quadro de disjuntores para os novos equipamentos</t>
  </si>
  <si>
    <t xml:space="preserve">Isolamentos dos cabos</t>
  </si>
  <si>
    <t xml:space="preserve">Isolamentos  dos cabos</t>
  </si>
  <si>
    <t xml:space="preserve">Haste para o aterramento do novo quadro</t>
  </si>
  <si>
    <t xml:space="preserve">Instalação da Haste de Aterramento</t>
  </si>
  <si>
    <t xml:space="preserve">Instalação de caixa de aterramento</t>
  </si>
  <si>
    <t xml:space="preserve">Instalação de  eletrodutos  de PVC para o cabeamento interno próximo aos equipamentos</t>
  </si>
  <si>
    <t xml:space="preserve">Instalação de eletrocalhas para condução de cabos do quadro de distribuição geral para o novo quadro dos novos equipamentos.</t>
  </si>
  <si>
    <t xml:space="preserve">Terminal utilizado nas pontas dos cabos para melhor fixação e segurança.</t>
  </si>
  <si>
    <t xml:space="preserve">Tomadas para interligação dos novos equipamentos : Calandra , Secadora 01 e Secadora 02.</t>
  </si>
  <si>
    <t xml:space="preserve">03 horas X 30 dias = 90h ( Veículo utilizado no transporte de pessoal.)</t>
  </si>
  <si>
    <r>
      <rPr>
        <sz val="10"/>
        <color rgb="FF000000"/>
        <rFont val="Arial"/>
        <family val="2"/>
        <charset val="1"/>
      </rPr>
      <t xml:space="preserve">03 horas X 30 dias = 90h ( </t>
    </r>
    <r>
      <rPr>
        <sz val="11"/>
        <color rgb="FF000000"/>
        <rFont val="Arial"/>
        <family val="2"/>
        <charset val="1"/>
      </rPr>
      <t xml:space="preserve">Veículo utilizado no transporte de  equipamentos , ferramentas e materiais.)</t>
    </r>
  </si>
  <si>
    <t xml:space="preserve">01 profissional 02 horas X 30 dias = 60h </t>
  </si>
  <si>
    <t xml:space="preserve">01 profissional 03 horas X 30 dias = 90h ( motorista do veículo de pessoal) </t>
  </si>
  <si>
    <t xml:space="preserve">01 profissional 04 horas X 30 dias = 120h</t>
  </si>
  <si>
    <t xml:space="preserve">01 porta de acesso ao corredor + 01 báscula da parede do corredor + 01 porta de acesso a sala </t>
  </si>
  <si>
    <t xml:space="preserve">1,00m de largura x 2,10m da altura (abertura da porta externa/corredor)</t>
  </si>
  <si>
    <t xml:space="preserve">1,00m de largura x 2,10m da altura (abertura da porta externa/corredor) + 1,25m de largura x 2,10m da altura (abertura da porta de acesso a sala)</t>
  </si>
  <si>
    <t xml:space="preserve">Somatório dos itens 1.02 e 1.03, convertidos em m3 (0,47 + 0,02) / capacidade de uma caçamba (5m3)</t>
  </si>
  <si>
    <t xml:space="preserve">2,00m x 2,10m</t>
  </si>
  <si>
    <t xml:space="preserve">01 unidade (porta do corredor)</t>
  </si>
  <si>
    <t xml:space="preserve">01 unidade</t>
  </si>
  <si>
    <t xml:space="preserve">01 unidade (porta de acesso a sala)</t>
  </si>
  <si>
    <t xml:space="preserve">Arremate no canto da porta do corredor: (2,10m + 2,10m + 2,00m) x 0,10m de espessura x 1 lado + arremate no canto da porta de acesso a sala: (2,10m + 2,10m + 2,00m) x 0,10m de espessura x 2 lados</t>
  </si>
  <si>
    <t xml:space="preserve">Arremate no canto da porta do corredor: (2,10m + 2,10m + 2,00m) x 0,15m de espessura x 1 lado </t>
  </si>
  <si>
    <t xml:space="preserve">Porta de acesso a sala (2,00m x 2,10m x 2,5)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</si>
</sst>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[$R$-416]\ #,##0.00;[RED]\-[$R$-416]\ #,##0.00"/>
    <numFmt numFmtId="167" formatCode="_-&quot;R$ &quot;* #,##0.00_-;&quot;-R$ &quot;* #,##0.00_-;_-&quot;R$ &quot;* \-??_-;_-@"/>
    <numFmt numFmtId="168" formatCode="#,##0"/>
    <numFmt numFmtId="169" formatCode="0"/>
    <numFmt numFmtId="170" formatCode="_-* #,##0.00_-;\-* #,##0.00_-;_-* \-??_-;_-@_-"/>
    <numFmt numFmtId="171" formatCode="#,##0.00"/>
    <numFmt numFmtId="172" formatCode="0.000"/>
    <numFmt numFmtId="173" formatCode="0.00%"/>
    <numFmt numFmtId="174" formatCode="0%"/>
    <numFmt numFmtId="175" formatCode="0.00"/>
    <numFmt numFmtId="176" formatCode="_-&quot;R$ &quot;* #,##0.00_-;&quot;-R$ &quot;* #,##0.00_-;_-&quot;R$ &quot;* \-??_-;_-@_-"/>
  </numFmts>
  <fonts count="33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b val="true"/>
      <sz val="12"/>
      <color rgb="FF000000"/>
      <name val="Arial"/>
      <family val="0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0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8"/>
      <color rgb="FF000000"/>
      <name val="Times New Roman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sz val="11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33C0B"/>
        <bgColor rgb="FF993366"/>
      </patternFill>
    </fill>
    <fill>
      <patternFill patternType="solid">
        <fgColor rgb="FFFBE4D5"/>
        <bgColor rgb="FFFFFFFF"/>
      </patternFill>
    </fill>
    <fill>
      <patternFill patternType="solid">
        <fgColor rgb="FFFFFFFF"/>
        <bgColor rgb="FFFBE4D5"/>
      </patternFill>
    </fill>
    <fill>
      <patternFill patternType="solid">
        <fgColor rgb="FFA6A6A6"/>
        <bgColor rgb="FFC0C0C0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12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6" fontId="12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3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3" fillId="4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14" fillId="3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2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8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0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2" fillId="0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23" fillId="0" borderId="1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23" fillId="0" borderId="1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23" fillId="0" borderId="9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23" fillId="0" borderId="12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5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4" fillId="5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3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27" fillId="3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27" fillId="3" borderId="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1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4" fillId="3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2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9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9" fillId="4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9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9" fillId="4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4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2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32" fillId="4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2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2" fillId="4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4D5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833C0B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0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1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1914480</xdr:colOff>
      <xdr:row>0</xdr:row>
      <xdr:rowOff>57240</xdr:rowOff>
    </xdr:from>
    <xdr:to>
      <xdr:col>3</xdr:col>
      <xdr:colOff>3009240</xdr:colOff>
      <xdr:row>0</xdr:row>
      <xdr:rowOff>809280</xdr:rowOff>
    </xdr:to>
    <xdr:pic>
      <xdr:nvPicPr>
        <xdr:cNvPr id="0" name="image2.jpg" descr=""/>
        <xdr:cNvPicPr/>
      </xdr:nvPicPr>
      <xdr:blipFill>
        <a:blip r:embed="rId1"/>
        <a:stretch/>
      </xdr:blipFill>
      <xdr:spPr>
        <a:xfrm>
          <a:off x="5117400" y="57240"/>
          <a:ext cx="1094760" cy="752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466560</xdr:colOff>
      <xdr:row>0</xdr:row>
      <xdr:rowOff>47520</xdr:rowOff>
    </xdr:from>
    <xdr:to>
      <xdr:col>3</xdr:col>
      <xdr:colOff>50760</xdr:colOff>
      <xdr:row>0</xdr:row>
      <xdr:rowOff>799560</xdr:rowOff>
    </xdr:to>
    <xdr:pic>
      <xdr:nvPicPr>
        <xdr:cNvPr id="1" name="image2.jpg" descr=""/>
        <xdr:cNvPicPr/>
      </xdr:nvPicPr>
      <xdr:blipFill>
        <a:blip r:embed="rId1"/>
        <a:stretch/>
      </xdr:blipFill>
      <xdr:spPr>
        <a:xfrm>
          <a:off x="2095920" y="47520"/>
          <a:ext cx="1094040" cy="752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542160</xdr:colOff>
      <xdr:row>0</xdr:row>
      <xdr:rowOff>72360</xdr:rowOff>
    </xdr:from>
    <xdr:to>
      <xdr:col>2</xdr:col>
      <xdr:colOff>272160</xdr:colOff>
      <xdr:row>3</xdr:row>
      <xdr:rowOff>78480</xdr:rowOff>
    </xdr:to>
    <xdr:pic>
      <xdr:nvPicPr>
        <xdr:cNvPr id="2" name="image4.jpg" descr=""/>
        <xdr:cNvPicPr/>
      </xdr:nvPicPr>
      <xdr:blipFill>
        <a:blip r:embed="rId1"/>
        <a:stretch/>
      </xdr:blipFill>
      <xdr:spPr>
        <a:xfrm>
          <a:off x="542160" y="72360"/>
          <a:ext cx="1357920" cy="518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129960</xdr:colOff>
      <xdr:row>0</xdr:row>
      <xdr:rowOff>34560</xdr:rowOff>
    </xdr:from>
    <xdr:to>
      <xdr:col>1</xdr:col>
      <xdr:colOff>657000</xdr:colOff>
      <xdr:row>4</xdr:row>
      <xdr:rowOff>13680</xdr:rowOff>
    </xdr:to>
    <xdr:pic>
      <xdr:nvPicPr>
        <xdr:cNvPr id="3" name="image2.jpg" descr=""/>
        <xdr:cNvPicPr/>
      </xdr:nvPicPr>
      <xdr:blipFill>
        <a:blip r:embed="rId1"/>
        <a:stretch/>
      </xdr:blipFill>
      <xdr:spPr>
        <a:xfrm>
          <a:off x="129960" y="34560"/>
          <a:ext cx="1094040" cy="740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537480</xdr:colOff>
      <xdr:row>0</xdr:row>
      <xdr:rowOff>0</xdr:rowOff>
    </xdr:from>
    <xdr:to>
      <xdr:col>5</xdr:col>
      <xdr:colOff>819360</xdr:colOff>
      <xdr:row>0</xdr:row>
      <xdr:rowOff>796680</xdr:rowOff>
    </xdr:to>
    <xdr:pic>
      <xdr:nvPicPr>
        <xdr:cNvPr id="4" name="image2.jpg" descr=""/>
        <xdr:cNvPicPr/>
      </xdr:nvPicPr>
      <xdr:blipFill>
        <a:blip r:embed="rId1"/>
        <a:stretch/>
      </xdr:blipFill>
      <xdr:spPr>
        <a:xfrm>
          <a:off x="5998320" y="0"/>
          <a:ext cx="1093320" cy="796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1:Z1048576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O13" activeCellId="0" sqref="O13"/>
    </sheetView>
  </sheetViews>
  <sheetFormatPr defaultColWidth="14.41015625" defaultRowHeight="12.75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1" width="19.87"/>
    <col collapsed="false" customWidth="true" hidden="false" outlineLevel="0" max="3" min="3" style="1" width="22.92"/>
    <col collapsed="false" customWidth="true" hidden="false" outlineLevel="0" max="4" min="4" style="1" width="59"/>
    <col collapsed="false" customWidth="true" hidden="false" outlineLevel="0" max="5" min="5" style="1" width="13.14"/>
    <col collapsed="false" customWidth="false" hidden="false" outlineLevel="0" max="6" min="6" style="1" width="14.43"/>
    <col collapsed="false" customWidth="true" hidden="false" outlineLevel="0" max="7" min="7" style="1" width="36.42"/>
    <col collapsed="false" customWidth="true" hidden="false" outlineLevel="0" max="8" min="8" style="1" width="19.12"/>
    <col collapsed="false" customWidth="true" hidden="true" outlineLevel="0" max="9" min="9" style="1" width="9.13"/>
    <col collapsed="false" customWidth="true" hidden="true" outlineLevel="0" max="10" min="10" style="1" width="2.54"/>
    <col collapsed="false" customWidth="true" hidden="false" outlineLevel="0" max="26" min="11" style="1" width="8.71"/>
  </cols>
  <sheetData>
    <row r="1" s="4" customFormat="true" ht="69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="4" customFormat="tru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="4" customFormat="tru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="4" customFormat="tru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="4" customFormat="true" ht="13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="4" customFormat="true" ht="12.75" hidden="false" customHeight="true" outlineLevel="0" collapsed="false">
      <c r="A6" s="9" t="s">
        <v>4</v>
      </c>
      <c r="B6" s="9"/>
      <c r="C6" s="9"/>
      <c r="D6" s="9"/>
      <c r="E6" s="9"/>
      <c r="F6" s="9"/>
      <c r="G6" s="9"/>
      <c r="H6" s="9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="4" customFormat="true" ht="12.7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1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="4" customFormat="true" ht="15" hidden="false" customHeight="false" outlineLevel="0" collapsed="false">
      <c r="A8" s="12" t="s">
        <v>6</v>
      </c>
      <c r="B8" s="13" t="s">
        <v>7</v>
      </c>
      <c r="C8" s="13" t="s">
        <v>8</v>
      </c>
      <c r="D8" s="12" t="s">
        <v>9</v>
      </c>
      <c r="E8" s="12" t="s">
        <v>10</v>
      </c>
      <c r="F8" s="12" t="s">
        <v>11</v>
      </c>
      <c r="G8" s="13" t="s">
        <v>12</v>
      </c>
      <c r="H8" s="13" t="s">
        <v>13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="19" customFormat="true" ht="68.4" hidden="false" customHeight="true" outlineLevel="0" collapsed="false">
      <c r="A9" s="14" t="n">
        <v>1</v>
      </c>
      <c r="B9" s="15" t="s">
        <v>14</v>
      </c>
      <c r="C9" s="14" t="s">
        <v>15</v>
      </c>
      <c r="D9" s="16" t="s">
        <v>16</v>
      </c>
      <c r="E9" s="17" t="s">
        <v>17</v>
      </c>
      <c r="F9" s="15" t="n">
        <v>2</v>
      </c>
      <c r="G9" s="18" t="n">
        <v>267.15</v>
      </c>
      <c r="H9" s="18" t="n">
        <f aca="false">TRUNC(F9*G9,2)</f>
        <v>534.3</v>
      </c>
    </row>
    <row r="10" s="19" customFormat="true" ht="89.55" hidden="false" customHeight="true" outlineLevel="0" collapsed="false">
      <c r="A10" s="14" t="n">
        <v>2</v>
      </c>
      <c r="B10" s="15" t="s">
        <v>14</v>
      </c>
      <c r="C10" s="14" t="s">
        <v>18</v>
      </c>
      <c r="D10" s="16" t="s">
        <v>19</v>
      </c>
      <c r="E10" s="17" t="s">
        <v>17</v>
      </c>
      <c r="F10" s="15" t="n">
        <v>200</v>
      </c>
      <c r="G10" s="18" t="n">
        <v>15.82</v>
      </c>
      <c r="H10" s="18" t="n">
        <f aca="false">TRUNC(F10*G10,2)</f>
        <v>3164</v>
      </c>
    </row>
    <row r="11" s="19" customFormat="true" ht="83.3" hidden="false" customHeight="true" outlineLevel="0" collapsed="false">
      <c r="A11" s="14" t="n">
        <v>3</v>
      </c>
      <c r="B11" s="15" t="s">
        <v>14</v>
      </c>
      <c r="C11" s="14" t="s">
        <v>20</v>
      </c>
      <c r="D11" s="20" t="s">
        <v>21</v>
      </c>
      <c r="E11" s="17" t="s">
        <v>22</v>
      </c>
      <c r="F11" s="15" t="n">
        <f aca="false">5*4</f>
        <v>20</v>
      </c>
      <c r="G11" s="18" t="n">
        <v>6.93</v>
      </c>
      <c r="H11" s="18" t="n">
        <f aca="false">TRUNC(F11*G11,2)</f>
        <v>138.6</v>
      </c>
    </row>
    <row r="12" s="19" customFormat="true" ht="68.4" hidden="false" customHeight="true" outlineLevel="0" collapsed="false">
      <c r="A12" s="14" t="n">
        <v>4</v>
      </c>
      <c r="B12" s="15" t="s">
        <v>14</v>
      </c>
      <c r="C12" s="14" t="s">
        <v>23</v>
      </c>
      <c r="D12" s="20" t="s">
        <v>24</v>
      </c>
      <c r="E12" s="17" t="s">
        <v>22</v>
      </c>
      <c r="F12" s="15" t="n">
        <f aca="false">5*4*2</f>
        <v>40</v>
      </c>
      <c r="G12" s="18" t="n">
        <v>19.07</v>
      </c>
      <c r="H12" s="18" t="n">
        <f aca="false">TRUNC(F12*G12,2)</f>
        <v>762.8</v>
      </c>
      <c r="J12" s="21"/>
    </row>
    <row r="13" s="19" customFormat="true" ht="74.6" hidden="false" customHeight="true" outlineLevel="0" collapsed="false">
      <c r="A13" s="14" t="n">
        <v>5</v>
      </c>
      <c r="B13" s="15" t="s">
        <v>14</v>
      </c>
      <c r="C13" s="14" t="s">
        <v>25</v>
      </c>
      <c r="D13" s="22" t="s">
        <v>26</v>
      </c>
      <c r="E13" s="17" t="s">
        <v>22</v>
      </c>
      <c r="F13" s="15" t="n">
        <f aca="false">100*3</f>
        <v>300</v>
      </c>
      <c r="G13" s="18" t="n">
        <v>68.47</v>
      </c>
      <c r="H13" s="18" t="n">
        <f aca="false">TRUNC(F13*G13,2)</f>
        <v>20541</v>
      </c>
    </row>
    <row r="14" s="19" customFormat="true" ht="72.1" hidden="false" customHeight="true" outlineLevel="0" collapsed="false">
      <c r="A14" s="14" t="n">
        <v>6</v>
      </c>
      <c r="B14" s="15" t="s">
        <v>14</v>
      </c>
      <c r="C14" s="14" t="s">
        <v>25</v>
      </c>
      <c r="D14" s="22" t="s">
        <v>27</v>
      </c>
      <c r="E14" s="17" t="s">
        <v>22</v>
      </c>
      <c r="F14" s="15" t="n">
        <v>100</v>
      </c>
      <c r="G14" s="18" t="n">
        <v>68.47</v>
      </c>
      <c r="H14" s="18" t="n">
        <f aca="false">TRUNC(F14*G14,2)</f>
        <v>6847</v>
      </c>
    </row>
    <row r="15" s="19" customFormat="true" ht="49.75" hidden="false" customHeight="true" outlineLevel="0" collapsed="false">
      <c r="A15" s="14" t="n">
        <v>7</v>
      </c>
      <c r="B15" s="15" t="s">
        <v>14</v>
      </c>
      <c r="C15" s="14" t="s">
        <v>25</v>
      </c>
      <c r="D15" s="22" t="s">
        <v>28</v>
      </c>
      <c r="E15" s="17" t="s">
        <v>22</v>
      </c>
      <c r="F15" s="15" t="n">
        <v>100</v>
      </c>
      <c r="G15" s="18" t="n">
        <v>68.47</v>
      </c>
      <c r="H15" s="18" t="n">
        <f aca="false">TRUNC(F15*G15,2)</f>
        <v>6847</v>
      </c>
    </row>
    <row r="16" s="19" customFormat="true" ht="35.05" hidden="false" customHeight="false" outlineLevel="0" collapsed="false">
      <c r="A16" s="14" t="n">
        <v>8</v>
      </c>
      <c r="B16" s="15" t="s">
        <v>14</v>
      </c>
      <c r="C16" s="14" t="s">
        <v>29</v>
      </c>
      <c r="D16" s="20" t="s">
        <v>30</v>
      </c>
      <c r="E16" s="17" t="s">
        <v>31</v>
      </c>
      <c r="F16" s="15" t="n">
        <v>1</v>
      </c>
      <c r="G16" s="18" t="n">
        <v>54.21</v>
      </c>
      <c r="H16" s="18" t="n">
        <f aca="false">TRUNC(F16*G16,2)</f>
        <v>54.21</v>
      </c>
    </row>
    <row r="17" s="19" customFormat="true" ht="35.05" hidden="false" customHeight="false" outlineLevel="0" collapsed="false">
      <c r="A17" s="14" t="n">
        <v>9</v>
      </c>
      <c r="B17" s="15" t="s">
        <v>14</v>
      </c>
      <c r="C17" s="14" t="s">
        <v>32</v>
      </c>
      <c r="D17" s="20" t="s">
        <v>33</v>
      </c>
      <c r="E17" s="17" t="s">
        <v>31</v>
      </c>
      <c r="F17" s="15" t="n">
        <v>2</v>
      </c>
      <c r="G17" s="18" t="n">
        <v>131.92</v>
      </c>
      <c r="H17" s="18" t="n">
        <f aca="false">TRUNC(F17*G17,2)</f>
        <v>263.84</v>
      </c>
    </row>
    <row r="18" s="19" customFormat="true" ht="70.85" hidden="false" customHeight="true" outlineLevel="0" collapsed="false">
      <c r="A18" s="14" t="n">
        <v>10</v>
      </c>
      <c r="B18" s="15" t="s">
        <v>14</v>
      </c>
      <c r="C18" s="14" t="s">
        <v>34</v>
      </c>
      <c r="D18" s="20" t="s">
        <v>35</v>
      </c>
      <c r="E18" s="17" t="s">
        <v>31</v>
      </c>
      <c r="F18" s="15" t="n">
        <v>2</v>
      </c>
      <c r="G18" s="18" t="n">
        <v>382.83</v>
      </c>
      <c r="H18" s="18" t="n">
        <f aca="false">TRUNC(F18*G18,2)</f>
        <v>765.66</v>
      </c>
    </row>
    <row r="19" s="19" customFormat="true" ht="120.6" hidden="false" customHeight="true" outlineLevel="0" collapsed="false">
      <c r="A19" s="14" t="n">
        <v>11</v>
      </c>
      <c r="B19" s="15" t="s">
        <v>14</v>
      </c>
      <c r="C19" s="14" t="s">
        <v>36</v>
      </c>
      <c r="D19" s="20" t="s">
        <v>37</v>
      </c>
      <c r="E19" s="17" t="s">
        <v>31</v>
      </c>
      <c r="F19" s="15" t="n">
        <v>1</v>
      </c>
      <c r="G19" s="18" t="n">
        <v>530.19</v>
      </c>
      <c r="H19" s="18" t="n">
        <f aca="false">TRUNC(F19*G19,2)</f>
        <v>530.19</v>
      </c>
    </row>
    <row r="20" s="19" customFormat="true" ht="42.25" hidden="false" customHeight="true" outlineLevel="0" collapsed="false">
      <c r="A20" s="14" t="n">
        <v>12</v>
      </c>
      <c r="B20" s="15" t="s">
        <v>14</v>
      </c>
      <c r="C20" s="23" t="s">
        <v>38</v>
      </c>
      <c r="D20" s="24" t="s">
        <v>39</v>
      </c>
      <c r="E20" s="17" t="s">
        <v>31</v>
      </c>
      <c r="F20" s="25" t="n">
        <v>8</v>
      </c>
      <c r="G20" s="26" t="n">
        <v>5.31</v>
      </c>
      <c r="H20" s="18" t="n">
        <f aca="false">TRUNC(F20*G20,2)</f>
        <v>42.48</v>
      </c>
      <c r="J20" s="21"/>
    </row>
    <row r="21" s="19" customFormat="true" ht="23.85" hidden="false" customHeight="false" outlineLevel="0" collapsed="false">
      <c r="A21" s="14" t="n">
        <v>13</v>
      </c>
      <c r="B21" s="15" t="s">
        <v>14</v>
      </c>
      <c r="C21" s="23" t="s">
        <v>40</v>
      </c>
      <c r="D21" s="24" t="s">
        <v>41</v>
      </c>
      <c r="E21" s="17" t="s">
        <v>31</v>
      </c>
      <c r="F21" s="25" t="n">
        <v>4</v>
      </c>
      <c r="G21" s="26" t="n">
        <v>33.98</v>
      </c>
      <c r="H21" s="18" t="n">
        <f aca="false">TRUNC(F21*G21,2)</f>
        <v>135.92</v>
      </c>
      <c r="J21" s="21"/>
    </row>
    <row r="22" s="19" customFormat="true" ht="68.4" hidden="false" customHeight="true" outlineLevel="0" collapsed="false">
      <c r="A22" s="14" t="n">
        <v>14</v>
      </c>
      <c r="B22" s="15" t="s">
        <v>14</v>
      </c>
      <c r="C22" s="14" t="s">
        <v>42</v>
      </c>
      <c r="D22" s="20" t="s">
        <v>43</v>
      </c>
      <c r="E22" s="17" t="s">
        <v>31</v>
      </c>
      <c r="F22" s="15" t="n">
        <v>1</v>
      </c>
      <c r="G22" s="18" t="n">
        <v>86.91</v>
      </c>
      <c r="H22" s="18" t="n">
        <f aca="false">TRUNC(F22*G22,2)</f>
        <v>86.91</v>
      </c>
      <c r="J22" s="21"/>
    </row>
    <row r="23" s="19" customFormat="true" ht="55.95" hidden="false" customHeight="true" outlineLevel="0" collapsed="false">
      <c r="A23" s="14" t="n">
        <v>15</v>
      </c>
      <c r="B23" s="15" t="s">
        <v>14</v>
      </c>
      <c r="C23" s="14" t="s">
        <v>44</v>
      </c>
      <c r="D23" s="20" t="s">
        <v>45</v>
      </c>
      <c r="E23" s="17" t="s">
        <v>31</v>
      </c>
      <c r="F23" s="15" t="n">
        <v>1</v>
      </c>
      <c r="G23" s="18" t="n">
        <v>4.13</v>
      </c>
      <c r="H23" s="18" t="n">
        <f aca="false">TRUNC(F23*G23,2)</f>
        <v>4.13</v>
      </c>
    </row>
    <row r="24" s="19" customFormat="true" ht="57.45" hidden="false" customHeight="false" outlineLevel="0" collapsed="false">
      <c r="A24" s="14" t="n">
        <v>16</v>
      </c>
      <c r="B24" s="15" t="s">
        <v>14</v>
      </c>
      <c r="C24" s="14" t="s">
        <v>46</v>
      </c>
      <c r="D24" s="20" t="s">
        <v>47</v>
      </c>
      <c r="E24" s="17" t="s">
        <v>31</v>
      </c>
      <c r="F24" s="15" t="n">
        <v>1</v>
      </c>
      <c r="G24" s="18" t="n">
        <v>39.73</v>
      </c>
      <c r="H24" s="18" t="n">
        <f aca="false">TRUNC(F24*G24,2)</f>
        <v>39.73</v>
      </c>
    </row>
    <row r="25" s="19" customFormat="true" ht="52.2" hidden="false" customHeight="true" outlineLevel="0" collapsed="false">
      <c r="A25" s="14" t="n">
        <v>17</v>
      </c>
      <c r="B25" s="15" t="s">
        <v>14</v>
      </c>
      <c r="C25" s="14" t="s">
        <v>48</v>
      </c>
      <c r="D25" s="20" t="s">
        <v>49</v>
      </c>
      <c r="E25" s="17" t="s">
        <v>22</v>
      </c>
      <c r="F25" s="15" t="n">
        <v>20</v>
      </c>
      <c r="G25" s="18" t="n">
        <v>20.08</v>
      </c>
      <c r="H25" s="18" t="n">
        <f aca="false">TRUNC(F25*G25,2)</f>
        <v>401.6</v>
      </c>
    </row>
    <row r="26" s="19" customFormat="true" ht="65.9" hidden="false" customHeight="true" outlineLevel="0" collapsed="false">
      <c r="A26" s="14" t="n">
        <v>18</v>
      </c>
      <c r="B26" s="15" t="s">
        <v>14</v>
      </c>
      <c r="C26" s="27" t="s">
        <v>50</v>
      </c>
      <c r="D26" s="16" t="s">
        <v>51</v>
      </c>
      <c r="E26" s="17" t="s">
        <v>22</v>
      </c>
      <c r="F26" s="14" t="n">
        <v>75</v>
      </c>
      <c r="G26" s="18" t="n">
        <v>126.77</v>
      </c>
      <c r="H26" s="18" t="n">
        <f aca="false">TRUNC(F26*G26,2)</f>
        <v>9507.75</v>
      </c>
    </row>
    <row r="27" s="19" customFormat="true" ht="30.75" hidden="false" customHeight="true" outlineLevel="0" collapsed="false">
      <c r="A27" s="14" t="n">
        <v>19</v>
      </c>
      <c r="B27" s="15" t="s">
        <v>52</v>
      </c>
      <c r="C27" s="14" t="n">
        <v>7693</v>
      </c>
      <c r="D27" s="28" t="s">
        <v>53</v>
      </c>
      <c r="E27" s="17" t="s">
        <v>31</v>
      </c>
      <c r="F27" s="15" t="n">
        <v>8</v>
      </c>
      <c r="G27" s="18" t="n">
        <v>1.08</v>
      </c>
      <c r="H27" s="18" t="n">
        <f aca="false">TRUNC(F27*G27,2)</f>
        <v>8.64</v>
      </c>
      <c r="J27" s="29"/>
    </row>
    <row r="28" s="19" customFormat="true" ht="30.75" hidden="false" customHeight="true" outlineLevel="0" collapsed="false">
      <c r="A28" s="14" t="n">
        <v>20</v>
      </c>
      <c r="B28" s="15" t="s">
        <v>52</v>
      </c>
      <c r="C28" s="14" t="n">
        <v>7696</v>
      </c>
      <c r="D28" s="30" t="s">
        <v>54</v>
      </c>
      <c r="E28" s="17" t="s">
        <v>31</v>
      </c>
      <c r="F28" s="15" t="n">
        <v>16</v>
      </c>
      <c r="G28" s="18" t="n">
        <v>1.91</v>
      </c>
      <c r="H28" s="18" t="n">
        <f aca="false">TRUNC(F28*G28,2)</f>
        <v>30.56</v>
      </c>
      <c r="J28" s="29"/>
    </row>
    <row r="29" s="19" customFormat="true" ht="30.75" hidden="false" customHeight="true" outlineLevel="0" collapsed="false">
      <c r="A29" s="14" t="n">
        <v>21</v>
      </c>
      <c r="B29" s="15" t="s">
        <v>52</v>
      </c>
      <c r="C29" s="14" t="n">
        <v>7700</v>
      </c>
      <c r="D29" s="28" t="s">
        <v>55</v>
      </c>
      <c r="E29" s="17" t="s">
        <v>31</v>
      </c>
      <c r="F29" s="15" t="n">
        <v>10</v>
      </c>
      <c r="G29" s="18" t="n">
        <v>7.8</v>
      </c>
      <c r="H29" s="18" t="n">
        <f aca="false">TRUNC(F29*G29,2)</f>
        <v>78</v>
      </c>
    </row>
    <row r="30" s="19" customFormat="true" ht="30.75" hidden="false" customHeight="true" outlineLevel="0" collapsed="false">
      <c r="A30" s="14" t="n">
        <v>22</v>
      </c>
      <c r="B30" s="15" t="s">
        <v>56</v>
      </c>
      <c r="C30" s="15" t="n">
        <v>7524</v>
      </c>
      <c r="D30" s="31" t="s">
        <v>57</v>
      </c>
      <c r="E30" s="17" t="s">
        <v>31</v>
      </c>
      <c r="F30" s="15" t="n">
        <v>3</v>
      </c>
      <c r="G30" s="18" t="n">
        <v>41.29</v>
      </c>
      <c r="H30" s="18" t="n">
        <f aca="false">TRUNC(F30*G30,2)</f>
        <v>123.87</v>
      </c>
    </row>
    <row r="31" s="19" customFormat="true" ht="60" hidden="false" customHeight="true" outlineLevel="0" collapsed="false">
      <c r="A31" s="14" t="n">
        <v>23</v>
      </c>
      <c r="B31" s="15" t="s">
        <v>14</v>
      </c>
      <c r="C31" s="32" t="s">
        <v>58</v>
      </c>
      <c r="D31" s="16" t="s">
        <v>59</v>
      </c>
      <c r="E31" s="33" t="s">
        <v>60</v>
      </c>
      <c r="F31" s="14" t="n">
        <v>90</v>
      </c>
      <c r="G31" s="18" t="n">
        <v>59.99</v>
      </c>
      <c r="H31" s="18" t="n">
        <f aca="false">TRUNC(F31*G31,2)</f>
        <v>5399.1</v>
      </c>
    </row>
    <row r="32" s="19" customFormat="true" ht="35.05" hidden="false" customHeight="false" outlineLevel="0" collapsed="false">
      <c r="A32" s="14" t="n">
        <v>24</v>
      </c>
      <c r="B32" s="15" t="s">
        <v>14</v>
      </c>
      <c r="C32" s="32" t="s">
        <v>61</v>
      </c>
      <c r="D32" s="16" t="s">
        <v>62</v>
      </c>
      <c r="E32" s="33" t="s">
        <v>60</v>
      </c>
      <c r="F32" s="14" t="n">
        <v>90</v>
      </c>
      <c r="G32" s="18" t="n">
        <v>85.41</v>
      </c>
      <c r="H32" s="18" t="n">
        <f aca="false">TRUNC(F32*G32,2)</f>
        <v>7686.9</v>
      </c>
    </row>
    <row r="33" s="19" customFormat="true" ht="37.3" hidden="false" customHeight="true" outlineLevel="0" collapsed="false">
      <c r="A33" s="14" t="n">
        <v>25</v>
      </c>
      <c r="B33" s="15" t="s">
        <v>14</v>
      </c>
      <c r="C33" s="32" t="s">
        <v>63</v>
      </c>
      <c r="D33" s="16" t="s">
        <v>64</v>
      </c>
      <c r="E33" s="34" t="s">
        <v>65</v>
      </c>
      <c r="F33" s="14" t="n">
        <v>0.34</v>
      </c>
      <c r="G33" s="18" t="n">
        <v>24256.32</v>
      </c>
      <c r="H33" s="18" t="n">
        <f aca="false">TRUNC(F33*G33,2)</f>
        <v>8247.14</v>
      </c>
      <c r="J33" s="19" t="n">
        <f aca="false">TRUNC(H33+H34+H35+H36,2)</f>
        <v>18217.67</v>
      </c>
    </row>
    <row r="34" s="19" customFormat="true" ht="23.85" hidden="false" customHeight="false" outlineLevel="0" collapsed="false">
      <c r="A34" s="14" t="n">
        <v>26</v>
      </c>
      <c r="B34" s="15" t="s">
        <v>14</v>
      </c>
      <c r="C34" s="32" t="s">
        <v>66</v>
      </c>
      <c r="D34" s="16" t="s">
        <v>67</v>
      </c>
      <c r="E34" s="34" t="s">
        <v>65</v>
      </c>
      <c r="F34" s="14" t="n">
        <v>0.51</v>
      </c>
      <c r="G34" s="18" t="n">
        <v>4076.16</v>
      </c>
      <c r="H34" s="18" t="n">
        <f aca="false">TRUNC(F34*G34,2)</f>
        <v>2078.84</v>
      </c>
    </row>
    <row r="35" s="19" customFormat="true" ht="39.8" hidden="false" customHeight="true" outlineLevel="0" collapsed="false">
      <c r="A35" s="14" t="n">
        <v>27</v>
      </c>
      <c r="B35" s="15" t="s">
        <v>14</v>
      </c>
      <c r="C35" s="32" t="s">
        <v>68</v>
      </c>
      <c r="D35" s="16" t="s">
        <v>69</v>
      </c>
      <c r="E35" s="34" t="s">
        <v>65</v>
      </c>
      <c r="F35" s="14" t="n">
        <v>0.68</v>
      </c>
      <c r="G35" s="18" t="n">
        <v>6781.28</v>
      </c>
      <c r="H35" s="18" t="n">
        <f aca="false">TRUNC(F35*G35,2)</f>
        <v>4611.27</v>
      </c>
    </row>
    <row r="36" s="19" customFormat="true" ht="23.85" hidden="false" customHeight="false" outlineLevel="0" collapsed="false">
      <c r="A36" s="14" t="n">
        <v>28</v>
      </c>
      <c r="B36" s="15" t="s">
        <v>14</v>
      </c>
      <c r="C36" s="35" t="s">
        <v>70</v>
      </c>
      <c r="D36" s="36" t="s">
        <v>71</v>
      </c>
      <c r="E36" s="34" t="s">
        <v>65</v>
      </c>
      <c r="F36" s="14" t="n">
        <v>0.68</v>
      </c>
      <c r="G36" s="37" t="n">
        <v>4824.16</v>
      </c>
      <c r="H36" s="18" t="n">
        <f aca="false">TRUNC(F36*G36,2)</f>
        <v>3280.42</v>
      </c>
    </row>
    <row r="37" s="19" customFormat="true" ht="23.85" hidden="false" customHeight="false" outlineLevel="0" collapsed="false">
      <c r="A37" s="14" t="n">
        <v>29</v>
      </c>
      <c r="B37" s="15" t="s">
        <v>14</v>
      </c>
      <c r="C37" s="38" t="s">
        <v>72</v>
      </c>
      <c r="D37" s="39" t="s">
        <v>73</v>
      </c>
      <c r="E37" s="38" t="s">
        <v>74</v>
      </c>
      <c r="F37" s="40" t="n">
        <v>3</v>
      </c>
      <c r="G37" s="41" t="n">
        <v>24.4</v>
      </c>
      <c r="H37" s="18" t="n">
        <f aca="false">TRUNC(F37*G37,2)</f>
        <v>73.2</v>
      </c>
    </row>
    <row r="38" s="19" customFormat="true" ht="35.05" hidden="false" customHeight="false" outlineLevel="0" collapsed="false">
      <c r="A38" s="14" t="n">
        <v>30</v>
      </c>
      <c r="B38" s="15" t="s">
        <v>14</v>
      </c>
      <c r="C38" s="38" t="s">
        <v>75</v>
      </c>
      <c r="D38" s="39" t="s">
        <v>76</v>
      </c>
      <c r="E38" s="38" t="s">
        <v>17</v>
      </c>
      <c r="F38" s="40" t="n">
        <f aca="false">ROUND(1*2.1,2)</f>
        <v>2.1</v>
      </c>
      <c r="G38" s="41" t="n">
        <v>11.49</v>
      </c>
      <c r="H38" s="18" t="n">
        <f aca="false">TRUNC(F38*G38,2)</f>
        <v>24.12</v>
      </c>
    </row>
    <row r="39" s="19" customFormat="true" ht="23.85" hidden="false" customHeight="false" outlineLevel="0" collapsed="false">
      <c r="A39" s="14" t="n">
        <v>31</v>
      </c>
      <c r="B39" s="15" t="s">
        <v>14</v>
      </c>
      <c r="C39" s="38" t="s">
        <v>77</v>
      </c>
      <c r="D39" s="39" t="s">
        <v>78</v>
      </c>
      <c r="E39" s="38" t="s">
        <v>79</v>
      </c>
      <c r="F39" s="40" t="n">
        <f aca="false">ROUND(2.25*2.1*0.1,2)</f>
        <v>0.47</v>
      </c>
      <c r="G39" s="41" t="n">
        <v>88.37</v>
      </c>
      <c r="H39" s="18" t="n">
        <f aca="false">TRUNC(F39*G39,2)</f>
        <v>41.53</v>
      </c>
    </row>
    <row r="40" s="19" customFormat="true" ht="46.25" hidden="false" customHeight="false" outlineLevel="0" collapsed="false">
      <c r="A40" s="14" t="n">
        <v>32</v>
      </c>
      <c r="B40" s="15" t="s">
        <v>14</v>
      </c>
      <c r="C40" s="38" t="s">
        <v>80</v>
      </c>
      <c r="D40" s="39" t="s">
        <v>81</v>
      </c>
      <c r="E40" s="38" t="s">
        <v>74</v>
      </c>
      <c r="F40" s="40" t="n">
        <v>1</v>
      </c>
      <c r="G40" s="41" t="n">
        <v>300.35</v>
      </c>
      <c r="H40" s="18" t="n">
        <f aca="false">TRUNC(F40*G40,2)</f>
        <v>300.35</v>
      </c>
    </row>
    <row r="41" s="19" customFormat="true" ht="23.85" hidden="false" customHeight="false" outlineLevel="0" collapsed="false">
      <c r="A41" s="14" t="n">
        <v>33</v>
      </c>
      <c r="B41" s="15" t="s">
        <v>14</v>
      </c>
      <c r="C41" s="38" t="s">
        <v>82</v>
      </c>
      <c r="D41" s="39" t="s">
        <v>83</v>
      </c>
      <c r="E41" s="38" t="s">
        <v>17</v>
      </c>
      <c r="F41" s="40" t="n">
        <f aca="false">ROUND(2*2.1,2)</f>
        <v>4.2</v>
      </c>
      <c r="G41" s="41" t="n">
        <v>1209.83</v>
      </c>
      <c r="H41" s="18" t="n">
        <f aca="false">TRUNC(F41*G41,2)</f>
        <v>5081.28</v>
      </c>
    </row>
    <row r="42" s="19" customFormat="true" ht="68.65" hidden="false" customHeight="false" outlineLevel="0" collapsed="false">
      <c r="A42" s="14" t="n">
        <v>34</v>
      </c>
      <c r="B42" s="15" t="s">
        <v>14</v>
      </c>
      <c r="C42" s="38" t="s">
        <v>84</v>
      </c>
      <c r="D42" s="39" t="s">
        <v>85</v>
      </c>
      <c r="E42" s="38" t="s">
        <v>74</v>
      </c>
      <c r="F42" s="40" t="n">
        <v>1</v>
      </c>
      <c r="G42" s="41" t="n">
        <v>38</v>
      </c>
      <c r="H42" s="18" t="n">
        <f aca="false">TRUNC(F42*G42,2)</f>
        <v>38</v>
      </c>
    </row>
    <row r="43" s="19" customFormat="true" ht="35.05" hidden="false" customHeight="false" outlineLevel="0" collapsed="false">
      <c r="A43" s="14" t="n">
        <v>35</v>
      </c>
      <c r="B43" s="15" t="s">
        <v>14</v>
      </c>
      <c r="C43" s="38" t="s">
        <v>86</v>
      </c>
      <c r="D43" s="39" t="s">
        <v>87</v>
      </c>
      <c r="E43" s="38" t="s">
        <v>74</v>
      </c>
      <c r="F43" s="40" t="n">
        <v>1</v>
      </c>
      <c r="G43" s="41" t="n">
        <v>989.83</v>
      </c>
      <c r="H43" s="18" t="n">
        <f aca="false">TRUNC(F43*G43,2)</f>
        <v>989.83</v>
      </c>
    </row>
    <row r="44" s="19" customFormat="true" ht="91" hidden="false" customHeight="false" outlineLevel="0" collapsed="false">
      <c r="A44" s="14" t="n">
        <v>36</v>
      </c>
      <c r="B44" s="15" t="s">
        <v>14</v>
      </c>
      <c r="C44" s="38" t="s">
        <v>88</v>
      </c>
      <c r="D44" s="42" t="s">
        <v>89</v>
      </c>
      <c r="E44" s="38" t="s">
        <v>74</v>
      </c>
      <c r="F44" s="40" t="n">
        <v>1</v>
      </c>
      <c r="G44" s="41" t="n">
        <v>165.62</v>
      </c>
      <c r="H44" s="18" t="n">
        <f aca="false">TRUNC(F44*G44,2)</f>
        <v>165.62</v>
      </c>
    </row>
    <row r="45" s="19" customFormat="true" ht="46.25" hidden="false" customHeight="false" outlineLevel="0" collapsed="false">
      <c r="A45" s="14" t="n">
        <v>37</v>
      </c>
      <c r="B45" s="15" t="s">
        <v>14</v>
      </c>
      <c r="C45" s="38" t="s">
        <v>90</v>
      </c>
      <c r="D45" s="39" t="s">
        <v>91</v>
      </c>
      <c r="E45" s="38" t="s">
        <v>17</v>
      </c>
      <c r="F45" s="40" t="n">
        <f aca="false">ROUND((6.2*0.1*1)+(6.2*0.1*2),2)</f>
        <v>1.86</v>
      </c>
      <c r="G45" s="41" t="n">
        <v>30.9</v>
      </c>
      <c r="H45" s="18" t="n">
        <f aca="false">TRUNC(F45*G45,2)</f>
        <v>57.47</v>
      </c>
    </row>
    <row r="46" s="19" customFormat="true" ht="23.85" hidden="false" customHeight="false" outlineLevel="0" collapsed="false">
      <c r="A46" s="14" t="n">
        <v>38</v>
      </c>
      <c r="B46" s="15" t="s">
        <v>14</v>
      </c>
      <c r="C46" s="38" t="s">
        <v>92</v>
      </c>
      <c r="D46" s="39" t="s">
        <v>93</v>
      </c>
      <c r="E46" s="38" t="s">
        <v>17</v>
      </c>
      <c r="F46" s="40" t="n">
        <f aca="false">ROUND(6.2*0.15,2)</f>
        <v>0.93</v>
      </c>
      <c r="G46" s="41" t="n">
        <v>182.77</v>
      </c>
      <c r="H46" s="18" t="n">
        <f aca="false">TRUNC(F46*G46,2)</f>
        <v>169.97</v>
      </c>
    </row>
    <row r="47" s="19" customFormat="true" ht="46.25" hidden="false" customHeight="false" outlineLevel="0" collapsed="false">
      <c r="A47" s="14" t="n">
        <v>39</v>
      </c>
      <c r="B47" s="15" t="s">
        <v>14</v>
      </c>
      <c r="C47" s="38" t="s">
        <v>94</v>
      </c>
      <c r="D47" s="39" t="s">
        <v>95</v>
      </c>
      <c r="E47" s="38" t="s">
        <v>17</v>
      </c>
      <c r="F47" s="40" t="n">
        <f aca="false">ROUND(2*2.1*2.5,2)</f>
        <v>10.5</v>
      </c>
      <c r="G47" s="41" t="n">
        <v>48.06</v>
      </c>
      <c r="H47" s="18" t="n">
        <f aca="false">TRUNC(F47*G47,2)</f>
        <v>504.63</v>
      </c>
    </row>
    <row r="48" s="19" customFormat="true" ht="46.25" hidden="false" customHeight="false" outlineLevel="0" collapsed="false">
      <c r="A48" s="14" t="n">
        <v>40</v>
      </c>
      <c r="B48" s="15" t="s">
        <v>14</v>
      </c>
      <c r="C48" s="38" t="s">
        <v>96</v>
      </c>
      <c r="D48" s="39" t="s">
        <v>97</v>
      </c>
      <c r="E48" s="38" t="s">
        <v>17</v>
      </c>
      <c r="F48" s="40" t="n">
        <f aca="false">ROUND(2*2.1*2.5,2)</f>
        <v>10.5</v>
      </c>
      <c r="G48" s="41" t="n">
        <v>10.11</v>
      </c>
      <c r="H48" s="18" t="n">
        <f aca="false">TRUNC(F48*G48,2)</f>
        <v>106.15</v>
      </c>
    </row>
    <row r="49" s="19" customFormat="true" ht="68.65" hidden="false" customHeight="false" outlineLevel="0" collapsed="false">
      <c r="A49" s="14" t="n">
        <v>41</v>
      </c>
      <c r="B49" s="15" t="s">
        <v>14</v>
      </c>
      <c r="C49" s="38" t="s">
        <v>98</v>
      </c>
      <c r="D49" s="39" t="s">
        <v>99</v>
      </c>
      <c r="E49" s="38" t="s">
        <v>17</v>
      </c>
      <c r="F49" s="40" t="n">
        <f aca="false">ROUND((6.2*0.1*1)+(6.2*0.1*2),2)</f>
        <v>1.86</v>
      </c>
      <c r="G49" s="41" t="n">
        <v>17.44</v>
      </c>
      <c r="H49" s="18" t="n">
        <f aca="false">TRUNC(F49*G49,2)</f>
        <v>32.43</v>
      </c>
    </row>
    <row r="50" s="19" customFormat="true" ht="12.75" hidden="false" customHeight="true" outlineLevel="0" collapsed="false"/>
    <row r="51" s="19" customFormat="true" ht="12.75" hidden="false" customHeight="true" outlineLevel="0" collapsed="false">
      <c r="A51" s="43" t="s">
        <v>100</v>
      </c>
      <c r="B51" s="43"/>
      <c r="C51" s="43"/>
      <c r="D51" s="43"/>
      <c r="E51" s="43"/>
      <c r="F51" s="43"/>
      <c r="G51" s="43"/>
      <c r="H51" s="44" t="n">
        <f aca="false">SUM(H9:H49)</f>
        <v>89796.44</v>
      </c>
    </row>
    <row r="52" s="19" customFormat="true" ht="12.75" hidden="false" customHeight="true" outlineLevel="0" collapsed="false">
      <c r="A52" s="43" t="s">
        <v>101</v>
      </c>
      <c r="B52" s="43"/>
      <c r="C52" s="43"/>
      <c r="D52" s="43"/>
      <c r="E52" s="43"/>
      <c r="F52" s="43"/>
      <c r="G52" s="43"/>
      <c r="H52" s="44" t="n">
        <f aca="false">H51*0.2</f>
        <v>17959.288</v>
      </c>
    </row>
    <row r="53" s="19" customFormat="true" ht="12.75" hidden="false" customHeight="true" outlineLevel="0" collapsed="false">
      <c r="A53" s="43" t="s">
        <v>102</v>
      </c>
      <c r="B53" s="43"/>
      <c r="C53" s="43"/>
      <c r="D53" s="43"/>
      <c r="E53" s="43"/>
      <c r="F53" s="43"/>
      <c r="G53" s="43"/>
      <c r="H53" s="44" t="n">
        <f aca="false">H51+H52</f>
        <v>107755.728</v>
      </c>
      <c r="K53" s="3"/>
    </row>
    <row r="54" s="19" customFormat="true" ht="12.75" hidden="false" customHeight="tru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="19" customFormat="true" ht="12.75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="19" customFormat="true" ht="12.75" hidden="false" customHeight="true" outlineLevel="0" collapsed="false">
      <c r="A56" s="45"/>
      <c r="B56" s="45"/>
      <c r="C56" s="45"/>
      <c r="D56" s="45"/>
      <c r="E56" s="45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="4" customFormat="true" ht="12.75" hidden="false" customHeight="true" outlineLevel="0" collapsed="false">
      <c r="A57" s="46"/>
      <c r="B57" s="46"/>
      <c r="C57" s="46"/>
      <c r="D57" s="46"/>
      <c r="E57" s="47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="4" customFormat="true" ht="12.75" hidden="false" customHeight="true" outlineLevel="0" collapsed="false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="4" customFormat="true" ht="12.75" hidden="false" customHeight="true" outlineLevel="0" collapsed="false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customFormat="false" ht="12.75" hidden="false" customHeight="true" outlineLevel="0" collapsed="false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customFormat="false" ht="12.75" hidden="false" customHeight="true" outlineLevel="0" collapsed="false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customFormat="false" ht="12.75" hidden="false" customHeight="true" outlineLevel="0" collapsed="false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customFormat="false" ht="12.75" hidden="false" customHeight="true" outlineLevel="0" collapsed="false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customFormat="false" ht="12.75" hidden="false" customHeight="true" outlineLevel="0" collapsed="false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customFormat="false" ht="12.75" hidden="false" customHeight="true" outlineLevel="0" collapsed="false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customFormat="false" ht="12.75" hidden="false" customHeight="true" outlineLevel="0" collapsed="false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</row>
    <row r="67" customFormat="false" ht="12.75" hidden="false" customHeight="true" outlineLevel="0" collapsed="false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</row>
    <row r="68" customFormat="false" ht="12.75" hidden="false" customHeight="true" outlineLevel="0" collapsed="false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</row>
    <row r="69" customFormat="false" ht="12.75" hidden="false" customHeight="true" outlineLevel="0" collapsed="false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customFormat="false" ht="12.75" hidden="false" customHeight="true" outlineLevel="0" collapsed="false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</row>
    <row r="71" customFormat="false" ht="12.75" hidden="false" customHeight="true" outlineLevel="0" collapsed="false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customFormat="false" ht="12.75" hidden="false" customHeight="true" outlineLevel="0" collapsed="false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customFormat="false" ht="12.75" hidden="false" customHeight="true" outlineLevel="0" collapsed="false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customFormat="false" ht="12.75" hidden="false" customHeight="true" outlineLevel="0" collapsed="false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customFormat="false" ht="12.75" hidden="false" customHeight="true" outlineLevel="0" collapsed="false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customFormat="false" ht="12.75" hidden="false" customHeight="true" outlineLevel="0" collapsed="false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customFormat="false" ht="12.75" hidden="false" customHeight="true" outlineLevel="0" collapsed="false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customFormat="false" ht="12.75" hidden="false" customHeight="true" outlineLevel="0" collapsed="false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customFormat="false" ht="12.75" hidden="false" customHeight="true" outlineLevel="0" collapsed="false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customFormat="false" ht="12.75" hidden="false" customHeight="true" outlineLevel="0" collapsed="false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customFormat="false" ht="12.75" hidden="false" customHeight="true" outlineLevel="0" collapsed="false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customFormat="false" ht="12.75" hidden="false" customHeight="true" outlineLevel="0" collapsed="false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customFormat="false" ht="12.75" hidden="false" customHeight="true" outlineLevel="0" collapsed="false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customFormat="false" ht="12.75" hidden="false" customHeight="true" outlineLevel="0" collapsed="false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customFormat="false" ht="12.75" hidden="false" customHeight="true" outlineLevel="0" collapsed="false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customFormat="false" ht="12.75" hidden="false" customHeight="true" outlineLevel="0" collapsed="false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customFormat="false" ht="12.75" hidden="false" customHeight="true" outlineLevel="0" collapsed="false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customFormat="false" ht="12.75" hidden="false" customHeight="true" outlineLevel="0" collapsed="false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customFormat="false" ht="12.75" hidden="false" customHeight="true" outlineLevel="0" collapsed="false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customFormat="false" ht="12.75" hidden="false" customHeight="true" outlineLevel="0" collapsed="false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customFormat="false" ht="12.75" hidden="false" customHeight="true" outlineLevel="0" collapsed="false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customFormat="false" ht="12.75" hidden="false" customHeight="true" outlineLevel="0" collapsed="false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customFormat="false" ht="12.75" hidden="false" customHeight="true" outlineLevel="0" collapsed="false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customFormat="false" ht="12.75" hidden="false" customHeight="true" outlineLevel="0" collapsed="false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customFormat="false" ht="12.75" hidden="false" customHeight="true" outlineLevel="0" collapsed="false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customFormat="false" ht="12.75" hidden="false" customHeight="true" outlineLevel="0" collapsed="false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customFormat="false" ht="12.75" hidden="false" customHeight="true" outlineLevel="0" collapsed="false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  <row r="98" customFormat="false" ht="12.75" hidden="false" customHeight="true" outlineLevel="0" collapsed="false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</row>
    <row r="99" customFormat="false" ht="12.75" hidden="false" customHeight="true" outlineLevel="0" collapsed="false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</row>
    <row r="100" customFormat="false" ht="12.75" hidden="false" customHeight="true" outlineLevel="0" collapsed="false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</row>
    <row r="101" customFormat="false" ht="12.75" hidden="false" customHeight="true" outlineLevel="0" collapsed="false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</row>
    <row r="102" customFormat="false" ht="12.75" hidden="false" customHeight="true" outlineLevel="0" collapsed="false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</row>
    <row r="103" customFormat="false" ht="12.75" hidden="false" customHeight="true" outlineLevel="0" collapsed="false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</row>
    <row r="104" customFormat="false" ht="12.75" hidden="false" customHeight="true" outlineLevel="0" collapsed="false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</row>
    <row r="105" customFormat="false" ht="12.75" hidden="false" customHeight="true" outlineLevel="0" collapsed="false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</row>
    <row r="106" customFormat="false" ht="12.75" hidden="false" customHeight="true" outlineLevel="0" collapsed="false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</row>
    <row r="107" customFormat="false" ht="12.75" hidden="false" customHeight="true" outlineLevel="0" collapsed="false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</row>
    <row r="108" customFormat="false" ht="12.75" hidden="false" customHeight="true" outlineLevel="0" collapsed="false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</row>
    <row r="109" customFormat="false" ht="12.75" hidden="false" customHeight="true" outlineLevel="0" collapsed="false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</row>
    <row r="110" customFormat="false" ht="12.75" hidden="false" customHeight="true" outlineLevel="0" collapsed="false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</row>
    <row r="111" customFormat="false" ht="12.75" hidden="false" customHeight="true" outlineLevel="0" collapsed="false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</row>
    <row r="112" customFormat="false" ht="12.75" hidden="false" customHeight="true" outlineLevel="0" collapsed="false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</row>
    <row r="113" customFormat="false" ht="12.75" hidden="false" customHeight="true" outlineLevel="0" collapsed="false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</row>
    <row r="114" customFormat="false" ht="12.75" hidden="false" customHeight="true" outlineLevel="0" collapsed="false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</row>
    <row r="115" customFormat="false" ht="12.75" hidden="false" customHeight="true" outlineLevel="0" collapsed="false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</row>
    <row r="116" customFormat="false" ht="12.75" hidden="false" customHeight="true" outlineLevel="0" collapsed="false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</row>
    <row r="117" customFormat="false" ht="12.75" hidden="false" customHeight="true" outlineLevel="0" collapsed="false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</row>
    <row r="118" customFormat="false" ht="12.75" hidden="false" customHeight="true" outlineLevel="0" collapsed="false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</row>
    <row r="119" customFormat="false" ht="12.75" hidden="false" customHeight="true" outlineLevel="0" collapsed="false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</row>
    <row r="120" customFormat="false" ht="12.75" hidden="false" customHeight="true" outlineLevel="0" collapsed="false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</row>
    <row r="121" customFormat="false" ht="12.75" hidden="false" customHeight="true" outlineLevel="0" collapsed="false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</row>
    <row r="122" customFormat="false" ht="12.75" hidden="false" customHeight="true" outlineLevel="0" collapsed="false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</row>
    <row r="123" customFormat="false" ht="12.75" hidden="false" customHeight="true" outlineLevel="0" collapsed="false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</row>
    <row r="124" customFormat="false" ht="12.75" hidden="false" customHeight="true" outlineLevel="0" collapsed="false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</row>
    <row r="125" customFormat="false" ht="12.75" hidden="false" customHeight="true" outlineLevel="0" collapsed="false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</row>
    <row r="126" customFormat="false" ht="12.75" hidden="false" customHeight="true" outlineLevel="0" collapsed="false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</row>
    <row r="127" customFormat="false" ht="12.75" hidden="false" customHeight="true" outlineLevel="0" collapsed="false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</row>
    <row r="128" customFormat="false" ht="12.75" hidden="false" customHeight="true" outlineLevel="0" collapsed="false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</row>
    <row r="129" customFormat="false" ht="12.75" hidden="false" customHeight="true" outlineLevel="0" collapsed="false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</row>
    <row r="130" customFormat="false" ht="12.75" hidden="false" customHeight="true" outlineLevel="0" collapsed="false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</row>
    <row r="131" customFormat="false" ht="12.75" hidden="false" customHeight="true" outlineLevel="0" collapsed="false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</row>
    <row r="132" customFormat="false" ht="12.75" hidden="false" customHeight="true" outlineLevel="0" collapsed="false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</row>
    <row r="133" customFormat="false" ht="12.75" hidden="false" customHeight="true" outlineLevel="0" collapsed="false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</row>
    <row r="134" customFormat="false" ht="12.75" hidden="false" customHeight="true" outlineLevel="0" collapsed="false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</row>
    <row r="135" customFormat="false" ht="12.75" hidden="false" customHeight="true" outlineLevel="0" collapsed="false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</row>
    <row r="136" customFormat="false" ht="12.75" hidden="false" customHeight="true" outlineLevel="0" collapsed="false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</row>
    <row r="137" customFormat="false" ht="12.75" hidden="false" customHeight="true" outlineLevel="0" collapsed="false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</row>
    <row r="138" customFormat="false" ht="12.75" hidden="false" customHeight="true" outlineLevel="0" collapsed="false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</row>
    <row r="139" customFormat="false" ht="12.75" hidden="false" customHeight="true" outlineLevel="0" collapsed="false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</row>
    <row r="140" customFormat="false" ht="12.75" hidden="false" customHeight="true" outlineLevel="0" collapsed="false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</row>
    <row r="141" customFormat="false" ht="12.75" hidden="false" customHeight="true" outlineLevel="0" collapsed="false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</row>
    <row r="142" customFormat="false" ht="12.75" hidden="false" customHeight="true" outlineLevel="0" collapsed="false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</row>
    <row r="143" customFormat="false" ht="12.75" hidden="false" customHeight="true" outlineLevel="0" collapsed="false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</row>
    <row r="144" customFormat="false" ht="12.75" hidden="false" customHeight="true" outlineLevel="0" collapsed="false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</row>
    <row r="145" customFormat="false" ht="12.75" hidden="false" customHeight="true" outlineLevel="0" collapsed="false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</row>
    <row r="146" customFormat="false" ht="12.75" hidden="false" customHeight="true" outlineLevel="0" collapsed="false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</row>
    <row r="147" customFormat="false" ht="12.75" hidden="false" customHeight="true" outlineLevel="0" collapsed="false">
      <c r="A147" s="46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</row>
    <row r="148" customFormat="false" ht="12.75" hidden="false" customHeight="true" outlineLevel="0" collapsed="false">
      <c r="A148" s="46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</row>
    <row r="149" customFormat="false" ht="12.75" hidden="false" customHeight="true" outlineLevel="0" collapsed="false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</row>
    <row r="150" customFormat="false" ht="12.75" hidden="false" customHeight="true" outlineLevel="0" collapsed="false">
      <c r="A150" s="46"/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</row>
    <row r="151" customFormat="false" ht="12.75" hidden="false" customHeight="true" outlineLevel="0" collapsed="false">
      <c r="A151" s="46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</row>
    <row r="152" customFormat="false" ht="12.75" hidden="false" customHeight="true" outlineLevel="0" collapsed="false">
      <c r="A152" s="46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</row>
    <row r="153" customFormat="false" ht="12.75" hidden="false" customHeight="true" outlineLevel="0" collapsed="false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</row>
    <row r="154" customFormat="false" ht="12.75" hidden="false" customHeight="true" outlineLevel="0" collapsed="false">
      <c r="A154" s="46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</row>
    <row r="155" customFormat="false" ht="12.75" hidden="false" customHeight="true" outlineLevel="0" collapsed="false">
      <c r="A155" s="46"/>
      <c r="B155" s="46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</row>
    <row r="156" customFormat="false" ht="12.75" hidden="false" customHeight="true" outlineLevel="0" collapsed="false">
      <c r="A156" s="46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</row>
    <row r="157" customFormat="false" ht="12.75" hidden="false" customHeight="true" outlineLevel="0" collapsed="false">
      <c r="A157" s="46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</row>
    <row r="158" customFormat="false" ht="12.75" hidden="false" customHeight="true" outlineLevel="0" collapsed="false">
      <c r="A158" s="46"/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</row>
    <row r="159" customFormat="false" ht="12.75" hidden="false" customHeight="true" outlineLevel="0" collapsed="false">
      <c r="A159" s="46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</row>
    <row r="160" customFormat="false" ht="12.75" hidden="false" customHeight="true" outlineLevel="0" collapsed="false">
      <c r="A160" s="46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</row>
    <row r="161" customFormat="false" ht="12.75" hidden="false" customHeight="true" outlineLevel="0" collapsed="false">
      <c r="A161" s="46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</row>
    <row r="162" customFormat="false" ht="12.75" hidden="false" customHeight="true" outlineLevel="0" collapsed="false">
      <c r="A162" s="46"/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</row>
    <row r="163" customFormat="false" ht="12.75" hidden="false" customHeight="true" outlineLevel="0" collapsed="false">
      <c r="A163" s="46"/>
      <c r="B163" s="46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</row>
    <row r="164" customFormat="false" ht="12.75" hidden="false" customHeight="true" outlineLevel="0" collapsed="false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</row>
    <row r="165" customFormat="false" ht="12.75" hidden="false" customHeight="true" outlineLevel="0" collapsed="false">
      <c r="A165" s="46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</row>
    <row r="166" customFormat="false" ht="12.75" hidden="false" customHeight="true" outlineLevel="0" collapsed="false">
      <c r="A166" s="46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</row>
    <row r="167" customFormat="false" ht="12.75" hidden="false" customHeight="true" outlineLevel="0" collapsed="false">
      <c r="A167" s="46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</row>
    <row r="168" customFormat="false" ht="12.75" hidden="false" customHeight="true" outlineLevel="0" collapsed="false">
      <c r="A168" s="46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</row>
    <row r="169" customFormat="false" ht="12.75" hidden="false" customHeight="true" outlineLevel="0" collapsed="false">
      <c r="A169" s="46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</row>
    <row r="170" customFormat="false" ht="12.75" hidden="false" customHeight="true" outlineLevel="0" collapsed="false">
      <c r="A170" s="46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</row>
    <row r="171" customFormat="false" ht="12.75" hidden="false" customHeight="true" outlineLevel="0" collapsed="false">
      <c r="A171" s="46"/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</row>
    <row r="172" customFormat="false" ht="12.75" hidden="false" customHeight="true" outlineLevel="0" collapsed="false">
      <c r="A172" s="46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</row>
    <row r="173" customFormat="false" ht="12.75" hidden="false" customHeight="true" outlineLevel="0" collapsed="false">
      <c r="A173" s="46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</row>
    <row r="174" customFormat="false" ht="12.75" hidden="false" customHeight="true" outlineLevel="0" collapsed="false">
      <c r="A174" s="46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</row>
    <row r="175" customFormat="false" ht="12.75" hidden="false" customHeight="true" outlineLevel="0" collapsed="false">
      <c r="A175" s="46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</row>
    <row r="176" customFormat="false" ht="12.75" hidden="false" customHeight="true" outlineLevel="0" collapsed="false">
      <c r="A176" s="46"/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</row>
    <row r="177" customFormat="false" ht="12.75" hidden="false" customHeight="true" outlineLevel="0" collapsed="false">
      <c r="A177" s="46"/>
      <c r="B177" s="46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</row>
    <row r="178" customFormat="false" ht="12.75" hidden="false" customHeight="true" outlineLevel="0" collapsed="false">
      <c r="A178" s="46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</row>
    <row r="179" customFormat="false" ht="12.75" hidden="false" customHeight="true" outlineLevel="0" collapsed="false">
      <c r="A179" s="46"/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</row>
    <row r="180" customFormat="false" ht="12.75" hidden="false" customHeight="true" outlineLevel="0" collapsed="false">
      <c r="A180" s="46"/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</row>
    <row r="181" customFormat="false" ht="12.75" hidden="false" customHeight="true" outlineLevel="0" collapsed="false">
      <c r="A181" s="46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</row>
    <row r="182" customFormat="false" ht="12.75" hidden="false" customHeight="true" outlineLevel="0" collapsed="false">
      <c r="A182" s="46"/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</row>
    <row r="183" customFormat="false" ht="12.75" hidden="false" customHeight="true" outlineLevel="0" collapsed="false">
      <c r="A183" s="46"/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</row>
    <row r="184" customFormat="false" ht="12.75" hidden="false" customHeight="true" outlineLevel="0" collapsed="false">
      <c r="A184" s="46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</row>
    <row r="185" customFormat="false" ht="12.75" hidden="false" customHeight="true" outlineLevel="0" collapsed="false">
      <c r="A185" s="46"/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</row>
    <row r="186" customFormat="false" ht="12.75" hidden="false" customHeight="true" outlineLevel="0" collapsed="false">
      <c r="A186" s="46"/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</row>
    <row r="187" customFormat="false" ht="12.75" hidden="false" customHeight="true" outlineLevel="0" collapsed="false">
      <c r="A187" s="46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</row>
    <row r="188" customFormat="false" ht="12.75" hidden="false" customHeight="true" outlineLevel="0" collapsed="false">
      <c r="A188" s="46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</row>
    <row r="189" customFormat="false" ht="12.75" hidden="false" customHeight="true" outlineLevel="0" collapsed="false">
      <c r="A189" s="46"/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</row>
    <row r="190" customFormat="false" ht="12.75" hidden="false" customHeight="true" outlineLevel="0" collapsed="false">
      <c r="A190" s="46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</row>
    <row r="191" customFormat="false" ht="12.75" hidden="false" customHeight="true" outlineLevel="0" collapsed="false">
      <c r="A191" s="46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</row>
    <row r="192" customFormat="false" ht="12.75" hidden="false" customHeight="true" outlineLevel="0" collapsed="false">
      <c r="A192" s="46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</row>
    <row r="193" customFormat="false" ht="12.75" hidden="false" customHeight="true" outlineLevel="0" collapsed="false">
      <c r="A193" s="46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</row>
    <row r="194" customFormat="false" ht="12.75" hidden="false" customHeight="true" outlineLevel="0" collapsed="false">
      <c r="A194" s="46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</row>
    <row r="195" customFormat="false" ht="12.75" hidden="false" customHeight="true" outlineLevel="0" collapsed="false">
      <c r="A195" s="46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</row>
    <row r="196" customFormat="false" ht="12.75" hidden="false" customHeight="true" outlineLevel="0" collapsed="false">
      <c r="A196" s="46"/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</row>
    <row r="197" customFormat="false" ht="12.75" hidden="false" customHeight="true" outlineLevel="0" collapsed="false">
      <c r="A197" s="46"/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</row>
    <row r="198" customFormat="false" ht="12.75" hidden="false" customHeight="true" outlineLevel="0" collapsed="false">
      <c r="A198" s="46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</row>
    <row r="199" customFormat="false" ht="12.75" hidden="false" customHeight="true" outlineLevel="0" collapsed="false">
      <c r="A199" s="46"/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46"/>
    </row>
    <row r="200" customFormat="false" ht="12.75" hidden="false" customHeight="true" outlineLevel="0" collapsed="false">
      <c r="A200" s="46"/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</row>
    <row r="201" customFormat="false" ht="12.75" hidden="false" customHeight="true" outlineLevel="0" collapsed="false">
      <c r="A201" s="46"/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</row>
    <row r="202" customFormat="false" ht="12.75" hidden="false" customHeight="true" outlineLevel="0" collapsed="false">
      <c r="A202" s="46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</row>
    <row r="203" customFormat="false" ht="12.75" hidden="false" customHeight="true" outlineLevel="0" collapsed="false">
      <c r="A203" s="46"/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</row>
    <row r="204" customFormat="false" ht="12.75" hidden="false" customHeight="true" outlineLevel="0" collapsed="false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</row>
    <row r="205" customFormat="false" ht="12.75" hidden="false" customHeight="true" outlineLevel="0" collapsed="false">
      <c r="A205" s="46"/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  <c r="Y205" s="46"/>
      <c r="Z205" s="46"/>
    </row>
    <row r="206" customFormat="false" ht="12.75" hidden="false" customHeight="true" outlineLevel="0" collapsed="false">
      <c r="A206" s="46"/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46"/>
    </row>
    <row r="207" customFormat="false" ht="12.75" hidden="false" customHeight="true" outlineLevel="0" collapsed="false">
      <c r="A207" s="46"/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</row>
    <row r="208" customFormat="false" ht="12.75" hidden="false" customHeight="true" outlineLevel="0" collapsed="false">
      <c r="A208" s="46"/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</row>
    <row r="209" customFormat="false" ht="12.75" hidden="false" customHeight="true" outlineLevel="0" collapsed="false">
      <c r="A209" s="46"/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  <c r="Y209" s="46"/>
      <c r="Z209" s="46"/>
    </row>
    <row r="210" customFormat="false" ht="12.75" hidden="false" customHeight="true" outlineLevel="0" collapsed="false">
      <c r="A210" s="46"/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  <c r="Y210" s="46"/>
      <c r="Z210" s="46"/>
    </row>
    <row r="211" customFormat="false" ht="12.75" hidden="false" customHeight="true" outlineLevel="0" collapsed="false">
      <c r="A211" s="46"/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</row>
    <row r="212" customFormat="false" ht="12.75" hidden="false" customHeight="true" outlineLevel="0" collapsed="false">
      <c r="A212" s="46"/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</row>
    <row r="213" customFormat="false" ht="12.75" hidden="false" customHeight="true" outlineLevel="0" collapsed="false">
      <c r="A213" s="46"/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  <c r="Y213" s="46"/>
      <c r="Z213" s="46"/>
    </row>
    <row r="214" customFormat="false" ht="12.75" hidden="false" customHeight="true" outlineLevel="0" collapsed="false">
      <c r="A214" s="46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</row>
    <row r="215" customFormat="false" ht="12.75" hidden="false" customHeight="true" outlineLevel="0" collapsed="false">
      <c r="A215" s="46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</row>
    <row r="216" customFormat="false" ht="12.75" hidden="false" customHeight="true" outlineLevel="0" collapsed="false">
      <c r="A216" s="46"/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</row>
    <row r="217" customFormat="false" ht="12.75" hidden="false" customHeight="true" outlineLevel="0" collapsed="false">
      <c r="A217" s="46"/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</row>
    <row r="218" customFormat="false" ht="12.75" hidden="false" customHeight="true" outlineLevel="0" collapsed="false">
      <c r="A218" s="46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</row>
    <row r="219" customFormat="false" ht="12.75" hidden="false" customHeight="true" outlineLevel="0" collapsed="false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</row>
    <row r="220" customFormat="false" ht="12.75" hidden="false" customHeight="true" outlineLevel="0" collapsed="false">
      <c r="A220" s="46"/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</row>
    <row r="221" customFormat="false" ht="12.75" hidden="false" customHeight="true" outlineLevel="0" collapsed="false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</row>
    <row r="222" customFormat="false" ht="12.75" hidden="false" customHeight="true" outlineLevel="0" collapsed="false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</row>
    <row r="223" customFormat="false" ht="12.75" hidden="false" customHeight="true" outlineLevel="0" collapsed="false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</row>
    <row r="224" customFormat="false" ht="12.75" hidden="false" customHeight="true" outlineLevel="0" collapsed="false">
      <c r="A224" s="46"/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</row>
    <row r="225" customFormat="false" ht="12.75" hidden="false" customHeight="true" outlineLevel="0" collapsed="false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</row>
    <row r="226" customFormat="false" ht="12.75" hidden="false" customHeight="true" outlineLevel="0" collapsed="false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</row>
    <row r="227" customFormat="false" ht="12.75" hidden="false" customHeight="true" outlineLevel="0" collapsed="false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</row>
    <row r="228" customFormat="false" ht="12.75" hidden="false" customHeight="true" outlineLevel="0" collapsed="false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</row>
    <row r="229" customFormat="false" ht="12.75" hidden="false" customHeight="true" outlineLevel="0" collapsed="false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</row>
    <row r="230" customFormat="false" ht="12.75" hidden="false" customHeight="true" outlineLevel="0" collapsed="false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</row>
    <row r="231" customFormat="false" ht="12.75" hidden="false" customHeight="true" outlineLevel="0" collapsed="false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</row>
    <row r="232" customFormat="false" ht="12.75" hidden="false" customHeight="true" outlineLevel="0" collapsed="false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</row>
    <row r="233" customFormat="false" ht="12.75" hidden="false" customHeight="true" outlineLevel="0" collapsed="false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</row>
    <row r="234" customFormat="false" ht="12.75" hidden="false" customHeight="true" outlineLevel="0" collapsed="false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</row>
    <row r="235" customFormat="false" ht="12.75" hidden="false" customHeight="true" outlineLevel="0" collapsed="false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46"/>
    </row>
    <row r="236" customFormat="false" ht="12.75" hidden="false" customHeight="true" outlineLevel="0" collapsed="false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  <c r="Y236" s="46"/>
      <c r="Z236" s="46"/>
    </row>
    <row r="237" customFormat="false" ht="12.75" hidden="false" customHeight="true" outlineLevel="0" collapsed="false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  <c r="Y237" s="46"/>
      <c r="Z237" s="46"/>
    </row>
    <row r="238" customFormat="false" ht="12.75" hidden="false" customHeight="true" outlineLevel="0" collapsed="false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46"/>
      <c r="Z238" s="46"/>
    </row>
    <row r="239" customFormat="false" ht="12.75" hidden="false" customHeight="true" outlineLevel="0" collapsed="false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</row>
    <row r="240" customFormat="false" ht="12.75" hidden="false" customHeight="true" outlineLevel="0" collapsed="false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</row>
    <row r="241" customFormat="false" ht="12.75" hidden="false" customHeight="true" outlineLevel="0" collapsed="false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</row>
    <row r="242" customFormat="false" ht="12.75" hidden="false" customHeight="true" outlineLevel="0" collapsed="false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</row>
    <row r="243" customFormat="false" ht="12.75" hidden="false" customHeight="true" outlineLevel="0" collapsed="false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</row>
    <row r="244" customFormat="false" ht="12.75" hidden="false" customHeight="true" outlineLevel="0" collapsed="false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</row>
    <row r="245" customFormat="false" ht="12.75" hidden="false" customHeight="true" outlineLevel="0" collapsed="false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</row>
    <row r="246" customFormat="false" ht="12.75" hidden="false" customHeight="true" outlineLevel="0" collapsed="false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</row>
    <row r="247" customFormat="false" ht="12.75" hidden="false" customHeight="true" outlineLevel="0" collapsed="false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</row>
    <row r="248" customFormat="false" ht="12.75" hidden="false" customHeight="true" outlineLevel="0" collapsed="false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</row>
    <row r="249" customFormat="false" ht="12.75" hidden="false" customHeight="true" outlineLevel="0" collapsed="false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</row>
    <row r="250" customFormat="false" ht="12.75" hidden="false" customHeight="true" outlineLevel="0" collapsed="false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</row>
    <row r="251" customFormat="false" ht="12.75" hidden="false" customHeight="true" outlineLevel="0" collapsed="false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</row>
    <row r="252" customFormat="false" ht="12.75" hidden="false" customHeight="true" outlineLevel="0" collapsed="false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</row>
    <row r="253" customFormat="false" ht="12.75" hidden="false" customHeight="true" outlineLevel="0" collapsed="false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</row>
    <row r="254" customFormat="false" ht="12.75" hidden="false" customHeight="true" outlineLevel="0" collapsed="false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</row>
    <row r="255" customFormat="false" ht="12.75" hidden="false" customHeight="true" outlineLevel="0" collapsed="false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</row>
    <row r="256" customFormat="false" ht="12.75" hidden="false" customHeight="true" outlineLevel="0" collapsed="false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</row>
    <row r="257" customFormat="false" ht="12.75" hidden="false" customHeight="true" outlineLevel="0" collapsed="false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</row>
    <row r="258" customFormat="false" ht="12.75" hidden="false" customHeight="true" outlineLevel="0" collapsed="false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</row>
    <row r="259" customFormat="false" ht="12.75" hidden="false" customHeight="true" outlineLevel="0" collapsed="false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</row>
    <row r="260" customFormat="false" ht="12.75" hidden="false" customHeight="true" outlineLevel="0" collapsed="false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</row>
    <row r="261" customFormat="false" ht="12.75" hidden="false" customHeight="true" outlineLevel="0" collapsed="false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</row>
    <row r="262" customFormat="false" ht="12.75" hidden="false" customHeight="true" outlineLevel="0" collapsed="false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</row>
    <row r="263" customFormat="false" ht="12.75" hidden="false" customHeight="true" outlineLevel="0" collapsed="false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</row>
    <row r="264" customFormat="false" ht="12.75" hidden="false" customHeight="true" outlineLevel="0" collapsed="false">
      <c r="A264" s="46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</row>
    <row r="265" customFormat="false" ht="12.75" hidden="false" customHeight="true" outlineLevel="0" collapsed="false">
      <c r="A265" s="46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</row>
    <row r="266" customFormat="false" ht="12.75" hidden="false" customHeight="true" outlineLevel="0" collapsed="false">
      <c r="A266" s="46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</row>
    <row r="267" customFormat="false" ht="12.75" hidden="false" customHeight="true" outlineLevel="0" collapsed="false">
      <c r="A267" s="46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</row>
    <row r="268" customFormat="false" ht="12.75" hidden="false" customHeight="true" outlineLevel="0" collapsed="false">
      <c r="A268" s="46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</row>
    <row r="269" customFormat="false" ht="12.75" hidden="false" customHeight="true" outlineLevel="0" collapsed="false">
      <c r="A269" s="46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</row>
    <row r="270" customFormat="false" ht="12.75" hidden="false" customHeight="true" outlineLevel="0" collapsed="false">
      <c r="A270" s="46"/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</row>
    <row r="271" customFormat="false" ht="12.75" hidden="false" customHeight="true" outlineLevel="0" collapsed="false">
      <c r="A271" s="46"/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</row>
    <row r="272" customFormat="false" ht="12.75" hidden="false" customHeight="true" outlineLevel="0" collapsed="false">
      <c r="A272" s="46"/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</row>
    <row r="273" customFormat="false" ht="12.75" hidden="false" customHeight="true" outlineLevel="0" collapsed="false">
      <c r="A273" s="46"/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  <c r="Y273" s="46"/>
      <c r="Z273" s="46"/>
    </row>
    <row r="274" customFormat="false" ht="12.75" hidden="false" customHeight="true" outlineLevel="0" collapsed="false">
      <c r="A274" s="46"/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  <c r="Y274" s="46"/>
      <c r="Z274" s="46"/>
    </row>
    <row r="275" customFormat="false" ht="12.75" hidden="false" customHeight="true" outlineLevel="0" collapsed="false">
      <c r="A275" s="46"/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46"/>
    </row>
    <row r="276" customFormat="false" ht="12.75" hidden="false" customHeight="true" outlineLevel="0" collapsed="false">
      <c r="A276" s="46"/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</row>
    <row r="277" customFormat="false" ht="12.75" hidden="false" customHeight="true" outlineLevel="0" collapsed="false">
      <c r="A277" s="46"/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</row>
    <row r="278" customFormat="false" ht="12.75" hidden="false" customHeight="true" outlineLevel="0" collapsed="false">
      <c r="A278" s="46"/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</row>
    <row r="279" customFormat="false" ht="12.75" hidden="false" customHeight="true" outlineLevel="0" collapsed="false">
      <c r="A279" s="46"/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</row>
    <row r="280" customFormat="false" ht="12.75" hidden="false" customHeight="true" outlineLevel="0" collapsed="false">
      <c r="A280" s="46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</row>
    <row r="281" customFormat="false" ht="12.75" hidden="false" customHeight="true" outlineLevel="0" collapsed="false">
      <c r="A281" s="46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</row>
    <row r="282" customFormat="false" ht="12.75" hidden="false" customHeight="true" outlineLevel="0" collapsed="false">
      <c r="A282" s="46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  <c r="Y282" s="46"/>
      <c r="Z282" s="46"/>
    </row>
    <row r="283" customFormat="false" ht="12.75" hidden="false" customHeight="true" outlineLevel="0" collapsed="false">
      <c r="A283" s="46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  <c r="Y283" s="46"/>
      <c r="Z283" s="46"/>
    </row>
    <row r="284" customFormat="false" ht="12.75" hidden="false" customHeight="true" outlineLevel="0" collapsed="false">
      <c r="A284" s="46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  <c r="Y284" s="46"/>
      <c r="Z284" s="46"/>
    </row>
    <row r="285" customFormat="false" ht="12.75" hidden="false" customHeight="true" outlineLevel="0" collapsed="false">
      <c r="A285" s="46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  <c r="Y285" s="46"/>
      <c r="Z285" s="46"/>
    </row>
    <row r="286" customFormat="false" ht="12.75" hidden="false" customHeight="true" outlineLevel="0" collapsed="false">
      <c r="A286" s="46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</row>
    <row r="287" customFormat="false" ht="12.75" hidden="false" customHeight="true" outlineLevel="0" collapsed="false">
      <c r="A287" s="46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  <c r="Y287" s="46"/>
      <c r="Z287" s="46"/>
    </row>
    <row r="288" customFormat="false" ht="12.75" hidden="false" customHeight="true" outlineLevel="0" collapsed="false">
      <c r="A288" s="46"/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  <c r="Y288" s="46"/>
      <c r="Z288" s="46"/>
    </row>
    <row r="289" customFormat="false" ht="12.75" hidden="false" customHeight="true" outlineLevel="0" collapsed="false">
      <c r="A289" s="46"/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</row>
    <row r="290" customFormat="false" ht="12.75" hidden="false" customHeight="true" outlineLevel="0" collapsed="false">
      <c r="A290" s="46"/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  <c r="Y290" s="46"/>
      <c r="Z290" s="46"/>
    </row>
    <row r="291" customFormat="false" ht="12.75" hidden="false" customHeight="true" outlineLevel="0" collapsed="false">
      <c r="A291" s="46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  <c r="Y291" s="46"/>
      <c r="Z291" s="46"/>
    </row>
    <row r="292" customFormat="false" ht="12.75" hidden="false" customHeight="true" outlineLevel="0" collapsed="false">
      <c r="A292" s="46"/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  <c r="Y292" s="46"/>
      <c r="Z292" s="46"/>
    </row>
    <row r="293" customFormat="false" ht="12.75" hidden="false" customHeight="true" outlineLevel="0" collapsed="false">
      <c r="A293" s="46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  <c r="Y293" s="46"/>
      <c r="Z293" s="46"/>
    </row>
    <row r="294" customFormat="false" ht="12.75" hidden="false" customHeight="true" outlineLevel="0" collapsed="false">
      <c r="A294" s="46"/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  <c r="Y294" s="46"/>
      <c r="Z294" s="46"/>
    </row>
    <row r="295" customFormat="false" ht="12.75" hidden="false" customHeight="true" outlineLevel="0" collapsed="false">
      <c r="A295" s="46"/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46"/>
    </row>
    <row r="296" customFormat="false" ht="12.75" hidden="false" customHeight="true" outlineLevel="0" collapsed="false">
      <c r="A296" s="46"/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  <c r="Y296" s="46"/>
      <c r="Z296" s="46"/>
    </row>
    <row r="297" customFormat="false" ht="12.75" hidden="false" customHeight="true" outlineLevel="0" collapsed="false">
      <c r="A297" s="46"/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</row>
    <row r="298" customFormat="false" ht="12.75" hidden="false" customHeight="true" outlineLevel="0" collapsed="false">
      <c r="A298" s="46"/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  <c r="Y298" s="46"/>
      <c r="Z298" s="46"/>
    </row>
    <row r="299" customFormat="false" ht="12.75" hidden="false" customHeight="true" outlineLevel="0" collapsed="false">
      <c r="A299" s="46"/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  <c r="Y299" s="46"/>
      <c r="Z299" s="46"/>
    </row>
    <row r="300" customFormat="false" ht="12.75" hidden="false" customHeight="true" outlineLevel="0" collapsed="false">
      <c r="A300" s="46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</row>
    <row r="301" customFormat="false" ht="12.75" hidden="false" customHeight="true" outlineLevel="0" collapsed="false">
      <c r="A301" s="46"/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</row>
    <row r="302" customFormat="false" ht="12.75" hidden="false" customHeight="true" outlineLevel="0" collapsed="false">
      <c r="A302" s="46"/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</row>
    <row r="303" customFormat="false" ht="12.75" hidden="false" customHeight="true" outlineLevel="0" collapsed="false">
      <c r="A303" s="46"/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</row>
    <row r="304" customFormat="false" ht="12.75" hidden="false" customHeight="true" outlineLevel="0" collapsed="false">
      <c r="A304" s="46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</row>
    <row r="305" customFormat="false" ht="12.75" hidden="false" customHeight="true" outlineLevel="0" collapsed="false">
      <c r="A305" s="46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</row>
    <row r="306" customFormat="false" ht="12.75" hidden="false" customHeight="true" outlineLevel="0" collapsed="false">
      <c r="A306" s="46"/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</row>
    <row r="307" customFormat="false" ht="12.75" hidden="false" customHeight="true" outlineLevel="0" collapsed="false">
      <c r="A307" s="46"/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</row>
    <row r="308" customFormat="false" ht="12.75" hidden="false" customHeight="true" outlineLevel="0" collapsed="false">
      <c r="A308" s="46"/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</row>
    <row r="309" customFormat="false" ht="12.75" hidden="false" customHeight="true" outlineLevel="0" collapsed="false">
      <c r="A309" s="46"/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</row>
    <row r="310" customFormat="false" ht="12.75" hidden="false" customHeight="true" outlineLevel="0" collapsed="false">
      <c r="A310" s="46"/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  <c r="Y310" s="46"/>
      <c r="Z310" s="46"/>
    </row>
    <row r="311" customFormat="false" ht="12.75" hidden="false" customHeight="true" outlineLevel="0" collapsed="false">
      <c r="A311" s="46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  <c r="Y311" s="46"/>
      <c r="Z311" s="46"/>
    </row>
    <row r="312" customFormat="false" ht="12.75" hidden="false" customHeight="true" outlineLevel="0" collapsed="false">
      <c r="A312" s="46"/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  <c r="Y312" s="46"/>
      <c r="Z312" s="46"/>
    </row>
    <row r="313" customFormat="false" ht="12.75" hidden="false" customHeight="true" outlineLevel="0" collapsed="false">
      <c r="A313" s="46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  <c r="Y313" s="46"/>
      <c r="Z313" s="46"/>
    </row>
    <row r="314" customFormat="false" ht="12.75" hidden="false" customHeight="true" outlineLevel="0" collapsed="false">
      <c r="A314" s="46"/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  <c r="Y314" s="46"/>
      <c r="Z314" s="46"/>
    </row>
    <row r="315" customFormat="false" ht="12.75" hidden="false" customHeight="true" outlineLevel="0" collapsed="false">
      <c r="A315" s="46"/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  <c r="Y315" s="46"/>
      <c r="Z315" s="46"/>
    </row>
    <row r="316" customFormat="false" ht="12.75" hidden="false" customHeight="true" outlineLevel="0" collapsed="false">
      <c r="A316" s="46"/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  <c r="Y316" s="46"/>
      <c r="Z316" s="46"/>
    </row>
    <row r="317" customFormat="false" ht="12.75" hidden="false" customHeight="true" outlineLevel="0" collapsed="false">
      <c r="A317" s="46"/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  <c r="Y317" s="46"/>
      <c r="Z317" s="46"/>
    </row>
    <row r="318" customFormat="false" ht="12.75" hidden="false" customHeight="true" outlineLevel="0" collapsed="false">
      <c r="A318" s="46"/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</row>
    <row r="319" customFormat="false" ht="12.75" hidden="false" customHeight="true" outlineLevel="0" collapsed="false">
      <c r="A319" s="46"/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  <c r="Y319" s="46"/>
      <c r="Z319" s="46"/>
    </row>
    <row r="320" customFormat="false" ht="12.75" hidden="false" customHeight="true" outlineLevel="0" collapsed="false">
      <c r="A320" s="46"/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  <c r="Y320" s="46"/>
      <c r="Z320" s="46"/>
    </row>
    <row r="321" customFormat="false" ht="12.75" hidden="false" customHeight="true" outlineLevel="0" collapsed="false">
      <c r="A321" s="46"/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  <c r="Y321" s="46"/>
      <c r="Z321" s="46"/>
    </row>
    <row r="322" customFormat="false" ht="12.75" hidden="false" customHeight="true" outlineLevel="0" collapsed="false">
      <c r="A322" s="46"/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  <c r="Y322" s="46"/>
      <c r="Z322" s="46"/>
    </row>
    <row r="323" customFormat="false" ht="12.75" hidden="false" customHeight="true" outlineLevel="0" collapsed="false">
      <c r="A323" s="46"/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  <c r="Y323" s="46"/>
      <c r="Z323" s="46"/>
    </row>
    <row r="324" customFormat="false" ht="12.75" hidden="false" customHeight="true" outlineLevel="0" collapsed="false">
      <c r="A324" s="46"/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  <c r="Y324" s="46"/>
      <c r="Z324" s="46"/>
    </row>
    <row r="325" customFormat="false" ht="12.75" hidden="false" customHeight="true" outlineLevel="0" collapsed="false">
      <c r="A325" s="46"/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  <c r="Y325" s="46"/>
      <c r="Z325" s="46"/>
    </row>
    <row r="326" customFormat="false" ht="12.75" hidden="false" customHeight="true" outlineLevel="0" collapsed="false">
      <c r="A326" s="46"/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  <c r="Y326" s="46"/>
      <c r="Z326" s="46"/>
    </row>
    <row r="327" customFormat="false" ht="12.75" hidden="false" customHeight="true" outlineLevel="0" collapsed="false">
      <c r="A327" s="46"/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  <c r="Y327" s="46"/>
      <c r="Z327" s="46"/>
    </row>
    <row r="328" customFormat="false" ht="12.75" hidden="false" customHeight="true" outlineLevel="0" collapsed="false">
      <c r="A328" s="46"/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  <c r="Y328" s="46"/>
      <c r="Z328" s="46"/>
    </row>
    <row r="329" customFormat="false" ht="12.75" hidden="false" customHeight="true" outlineLevel="0" collapsed="false">
      <c r="A329" s="46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  <c r="Y329" s="46"/>
      <c r="Z329" s="46"/>
    </row>
    <row r="330" customFormat="false" ht="12.75" hidden="false" customHeight="true" outlineLevel="0" collapsed="false">
      <c r="A330" s="46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  <c r="Y330" s="46"/>
      <c r="Z330" s="46"/>
    </row>
    <row r="331" customFormat="false" ht="12.75" hidden="false" customHeight="true" outlineLevel="0" collapsed="false">
      <c r="A331" s="46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</row>
    <row r="332" customFormat="false" ht="12.75" hidden="false" customHeight="true" outlineLevel="0" collapsed="false">
      <c r="A332" s="46"/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  <c r="Y332" s="46"/>
      <c r="Z332" s="46"/>
    </row>
    <row r="333" customFormat="false" ht="12.75" hidden="false" customHeight="true" outlineLevel="0" collapsed="false">
      <c r="A333" s="46"/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  <c r="Y333" s="46"/>
      <c r="Z333" s="46"/>
    </row>
    <row r="334" customFormat="false" ht="12.75" hidden="false" customHeight="true" outlineLevel="0" collapsed="false">
      <c r="A334" s="46"/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  <c r="Y334" s="46"/>
      <c r="Z334" s="46"/>
    </row>
    <row r="335" customFormat="false" ht="12.75" hidden="false" customHeight="true" outlineLevel="0" collapsed="false">
      <c r="A335" s="46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  <c r="Y335" s="46"/>
      <c r="Z335" s="46"/>
    </row>
    <row r="336" customFormat="false" ht="12.75" hidden="false" customHeight="true" outlineLevel="0" collapsed="false">
      <c r="A336" s="46"/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  <c r="Y336" s="46"/>
      <c r="Z336" s="46"/>
    </row>
    <row r="337" customFormat="false" ht="12.75" hidden="false" customHeight="true" outlineLevel="0" collapsed="false">
      <c r="A337" s="46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  <c r="Y337" s="46"/>
      <c r="Z337" s="46"/>
    </row>
    <row r="338" customFormat="false" ht="12.75" hidden="false" customHeight="true" outlineLevel="0" collapsed="false">
      <c r="A338" s="46"/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  <c r="Y338" s="46"/>
      <c r="Z338" s="46"/>
    </row>
    <row r="339" customFormat="false" ht="12.75" hidden="false" customHeight="true" outlineLevel="0" collapsed="false">
      <c r="A339" s="46"/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  <c r="Y339" s="46"/>
      <c r="Z339" s="46"/>
    </row>
    <row r="340" customFormat="false" ht="12.75" hidden="false" customHeight="true" outlineLevel="0" collapsed="false">
      <c r="A340" s="46"/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  <c r="Y340" s="46"/>
      <c r="Z340" s="46"/>
    </row>
    <row r="341" customFormat="false" ht="12.75" hidden="false" customHeight="true" outlineLevel="0" collapsed="false">
      <c r="A341" s="46"/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  <c r="Y341" s="46"/>
      <c r="Z341" s="46"/>
    </row>
    <row r="342" customFormat="false" ht="12.75" hidden="false" customHeight="true" outlineLevel="0" collapsed="false">
      <c r="A342" s="46"/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  <c r="Y342" s="46"/>
      <c r="Z342" s="46"/>
    </row>
    <row r="343" customFormat="false" ht="12.75" hidden="false" customHeight="true" outlineLevel="0" collapsed="false">
      <c r="A343" s="46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  <c r="Y343" s="46"/>
      <c r="Z343" s="46"/>
    </row>
    <row r="344" customFormat="false" ht="12.75" hidden="false" customHeight="true" outlineLevel="0" collapsed="false">
      <c r="A344" s="46"/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  <c r="Y344" s="46"/>
      <c r="Z344" s="46"/>
    </row>
    <row r="345" customFormat="false" ht="12.75" hidden="false" customHeight="true" outlineLevel="0" collapsed="false">
      <c r="A345" s="46"/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  <c r="Y345" s="46"/>
      <c r="Z345" s="46"/>
    </row>
    <row r="346" customFormat="false" ht="12.75" hidden="false" customHeight="true" outlineLevel="0" collapsed="false">
      <c r="A346" s="46"/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  <c r="Y346" s="46"/>
      <c r="Z346" s="46"/>
    </row>
    <row r="347" customFormat="false" ht="12.75" hidden="false" customHeight="true" outlineLevel="0" collapsed="false">
      <c r="A347" s="46"/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  <c r="Y347" s="46"/>
      <c r="Z347" s="46"/>
    </row>
    <row r="348" customFormat="false" ht="12.75" hidden="false" customHeight="true" outlineLevel="0" collapsed="false">
      <c r="A348" s="46"/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  <c r="Y348" s="46"/>
      <c r="Z348" s="46"/>
    </row>
    <row r="349" customFormat="false" ht="12.75" hidden="false" customHeight="true" outlineLevel="0" collapsed="false">
      <c r="A349" s="46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  <c r="Y349" s="46"/>
      <c r="Z349" s="46"/>
    </row>
    <row r="350" customFormat="false" ht="12.75" hidden="false" customHeight="true" outlineLevel="0" collapsed="false">
      <c r="A350" s="46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  <c r="Y350" s="46"/>
      <c r="Z350" s="46"/>
    </row>
    <row r="351" customFormat="false" ht="12.75" hidden="false" customHeight="true" outlineLevel="0" collapsed="false">
      <c r="A351" s="46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  <c r="Y351" s="46"/>
      <c r="Z351" s="46"/>
    </row>
    <row r="352" customFormat="false" ht="12.75" hidden="false" customHeight="true" outlineLevel="0" collapsed="false">
      <c r="A352" s="46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  <c r="Y352" s="46"/>
      <c r="Z352" s="46"/>
    </row>
    <row r="353" customFormat="false" ht="12.75" hidden="false" customHeight="true" outlineLevel="0" collapsed="false">
      <c r="A353" s="46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  <c r="Y353" s="46"/>
      <c r="Z353" s="46"/>
    </row>
    <row r="354" customFormat="false" ht="12.75" hidden="false" customHeight="true" outlineLevel="0" collapsed="false">
      <c r="A354" s="46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  <c r="Y354" s="46"/>
      <c r="Z354" s="46"/>
    </row>
    <row r="355" customFormat="false" ht="12.75" hidden="false" customHeight="true" outlineLevel="0" collapsed="false">
      <c r="A355" s="46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  <c r="Y355" s="46"/>
      <c r="Z355" s="46"/>
    </row>
    <row r="356" customFormat="false" ht="12.75" hidden="false" customHeight="true" outlineLevel="0" collapsed="false">
      <c r="A356" s="46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  <c r="Y356" s="46"/>
      <c r="Z356" s="46"/>
    </row>
    <row r="357" customFormat="false" ht="12.75" hidden="false" customHeight="true" outlineLevel="0" collapsed="false">
      <c r="A357" s="46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  <c r="Y357" s="46"/>
      <c r="Z357" s="46"/>
    </row>
    <row r="358" customFormat="false" ht="12.75" hidden="false" customHeight="true" outlineLevel="0" collapsed="false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</row>
    <row r="359" customFormat="false" ht="12.75" hidden="false" customHeight="true" outlineLevel="0" collapsed="false">
      <c r="A359" s="46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</row>
    <row r="360" customFormat="false" ht="12.75" hidden="false" customHeight="true" outlineLevel="0" collapsed="false">
      <c r="A360" s="46"/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</row>
    <row r="361" customFormat="false" ht="12.75" hidden="false" customHeight="true" outlineLevel="0" collapsed="false">
      <c r="A361" s="46"/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</row>
    <row r="362" customFormat="false" ht="12.75" hidden="false" customHeight="true" outlineLevel="0" collapsed="false">
      <c r="A362" s="46"/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  <c r="Y362" s="46"/>
      <c r="Z362" s="46"/>
    </row>
    <row r="363" customFormat="false" ht="12.75" hidden="false" customHeight="true" outlineLevel="0" collapsed="false">
      <c r="A363" s="46"/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  <c r="Y363" s="46"/>
      <c r="Z363" s="46"/>
    </row>
    <row r="364" customFormat="false" ht="12.75" hidden="false" customHeight="true" outlineLevel="0" collapsed="false">
      <c r="A364" s="46"/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  <c r="Y364" s="46"/>
      <c r="Z364" s="46"/>
    </row>
    <row r="365" customFormat="false" ht="12.75" hidden="false" customHeight="true" outlineLevel="0" collapsed="false">
      <c r="A365" s="46"/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  <c r="Y365" s="46"/>
      <c r="Z365" s="46"/>
    </row>
    <row r="366" customFormat="false" ht="12.75" hidden="false" customHeight="true" outlineLevel="0" collapsed="false">
      <c r="A366" s="46"/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  <c r="Y366" s="46"/>
      <c r="Z366" s="46"/>
    </row>
    <row r="367" customFormat="false" ht="12.75" hidden="false" customHeight="true" outlineLevel="0" collapsed="false">
      <c r="A367" s="46"/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  <c r="Y367" s="46"/>
      <c r="Z367" s="46"/>
    </row>
    <row r="368" customFormat="false" ht="12.75" hidden="false" customHeight="true" outlineLevel="0" collapsed="false">
      <c r="A368" s="46"/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  <c r="Y368" s="46"/>
      <c r="Z368" s="46"/>
    </row>
    <row r="369" customFormat="false" ht="12.75" hidden="false" customHeight="true" outlineLevel="0" collapsed="false">
      <c r="A369" s="46"/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  <c r="Y369" s="46"/>
      <c r="Z369" s="46"/>
    </row>
    <row r="370" customFormat="false" ht="12.75" hidden="false" customHeight="true" outlineLevel="0" collapsed="false">
      <c r="A370" s="46"/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  <c r="Y370" s="46"/>
      <c r="Z370" s="46"/>
    </row>
    <row r="371" customFormat="false" ht="12.75" hidden="false" customHeight="true" outlineLevel="0" collapsed="false">
      <c r="A371" s="46"/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</row>
    <row r="372" customFormat="false" ht="12.75" hidden="false" customHeight="true" outlineLevel="0" collapsed="false">
      <c r="A372" s="46"/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</row>
    <row r="373" customFormat="false" ht="12.75" hidden="false" customHeight="true" outlineLevel="0" collapsed="false">
      <c r="A373" s="46"/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</row>
    <row r="374" customFormat="false" ht="12.75" hidden="false" customHeight="true" outlineLevel="0" collapsed="false">
      <c r="A374" s="46"/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</row>
    <row r="375" customFormat="false" ht="12.75" hidden="false" customHeight="true" outlineLevel="0" collapsed="false">
      <c r="A375" s="46"/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</row>
    <row r="376" customFormat="false" ht="12.75" hidden="false" customHeight="true" outlineLevel="0" collapsed="false">
      <c r="A376" s="46"/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</row>
    <row r="377" customFormat="false" ht="12.75" hidden="false" customHeight="true" outlineLevel="0" collapsed="false">
      <c r="A377" s="46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</row>
    <row r="378" customFormat="false" ht="12.75" hidden="false" customHeight="true" outlineLevel="0" collapsed="false">
      <c r="A378" s="46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</row>
    <row r="379" customFormat="false" ht="12.75" hidden="false" customHeight="true" outlineLevel="0" collapsed="false">
      <c r="A379" s="46"/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</row>
    <row r="380" customFormat="false" ht="12.75" hidden="false" customHeight="true" outlineLevel="0" collapsed="false">
      <c r="A380" s="46"/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</row>
    <row r="381" customFormat="false" ht="12.75" hidden="false" customHeight="true" outlineLevel="0" collapsed="false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</row>
    <row r="382" customFormat="false" ht="12.75" hidden="false" customHeight="true" outlineLevel="0" collapsed="false">
      <c r="A382" s="46"/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</row>
    <row r="383" customFormat="false" ht="12.75" hidden="false" customHeight="true" outlineLevel="0" collapsed="false">
      <c r="A383" s="46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</row>
    <row r="384" customFormat="false" ht="12.75" hidden="false" customHeight="true" outlineLevel="0" collapsed="false">
      <c r="A384" s="46"/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</row>
    <row r="385" customFormat="false" ht="12.75" hidden="false" customHeight="true" outlineLevel="0" collapsed="false">
      <c r="A385" s="46"/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</row>
    <row r="386" customFormat="false" ht="12.75" hidden="false" customHeight="true" outlineLevel="0" collapsed="false">
      <c r="A386" s="46"/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</row>
    <row r="387" customFormat="false" ht="12.75" hidden="false" customHeight="true" outlineLevel="0" collapsed="false">
      <c r="A387" s="46"/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</row>
    <row r="388" customFormat="false" ht="12.75" hidden="false" customHeight="true" outlineLevel="0" collapsed="false">
      <c r="A388" s="46"/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</row>
    <row r="389" customFormat="false" ht="12.75" hidden="false" customHeight="true" outlineLevel="0" collapsed="false">
      <c r="A389" s="46"/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</row>
    <row r="390" customFormat="false" ht="12.75" hidden="false" customHeight="true" outlineLevel="0" collapsed="false">
      <c r="A390" s="46"/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</row>
    <row r="391" customFormat="false" ht="12.75" hidden="false" customHeight="true" outlineLevel="0" collapsed="false">
      <c r="A391" s="46"/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</row>
    <row r="392" customFormat="false" ht="12.75" hidden="false" customHeight="true" outlineLevel="0" collapsed="false">
      <c r="A392" s="46"/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</row>
    <row r="393" customFormat="false" ht="12.75" hidden="false" customHeight="true" outlineLevel="0" collapsed="false">
      <c r="A393" s="46"/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</row>
    <row r="394" customFormat="false" ht="12.75" hidden="false" customHeight="true" outlineLevel="0" collapsed="false">
      <c r="A394" s="46"/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</row>
    <row r="395" customFormat="false" ht="12.75" hidden="false" customHeight="true" outlineLevel="0" collapsed="false">
      <c r="A395" s="46"/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</row>
    <row r="396" customFormat="false" ht="12.75" hidden="false" customHeight="true" outlineLevel="0" collapsed="false">
      <c r="A396" s="46"/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</row>
    <row r="397" customFormat="false" ht="12.75" hidden="false" customHeight="true" outlineLevel="0" collapsed="false">
      <c r="A397" s="46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</row>
    <row r="398" customFormat="false" ht="12.75" hidden="false" customHeight="true" outlineLevel="0" collapsed="false">
      <c r="A398" s="46"/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</row>
    <row r="399" customFormat="false" ht="12.75" hidden="false" customHeight="true" outlineLevel="0" collapsed="false">
      <c r="A399" s="46"/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</row>
    <row r="400" customFormat="false" ht="12.75" hidden="false" customHeight="true" outlineLevel="0" collapsed="false">
      <c r="A400" s="46"/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</row>
    <row r="401" customFormat="false" ht="12.75" hidden="false" customHeight="true" outlineLevel="0" collapsed="false">
      <c r="A401" s="46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</row>
    <row r="402" customFormat="false" ht="12.75" hidden="false" customHeight="true" outlineLevel="0" collapsed="false">
      <c r="A402" s="46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</row>
    <row r="403" customFormat="false" ht="12.75" hidden="false" customHeight="true" outlineLevel="0" collapsed="false">
      <c r="A403" s="46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</row>
    <row r="404" customFormat="false" ht="12.75" hidden="false" customHeight="true" outlineLevel="0" collapsed="false">
      <c r="A404" s="46"/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</row>
    <row r="405" customFormat="false" ht="12.75" hidden="false" customHeight="true" outlineLevel="0" collapsed="false">
      <c r="A405" s="46"/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</row>
    <row r="406" customFormat="false" ht="12.75" hidden="false" customHeight="true" outlineLevel="0" collapsed="false">
      <c r="A406" s="46"/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</row>
    <row r="407" customFormat="false" ht="12.75" hidden="false" customHeight="true" outlineLevel="0" collapsed="false">
      <c r="A407" s="46"/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</row>
    <row r="408" customFormat="false" ht="12.75" hidden="false" customHeight="true" outlineLevel="0" collapsed="false">
      <c r="A408" s="46"/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</row>
    <row r="409" customFormat="false" ht="12.75" hidden="false" customHeight="true" outlineLevel="0" collapsed="false">
      <c r="A409" s="46"/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</row>
    <row r="410" customFormat="false" ht="12.75" hidden="false" customHeight="true" outlineLevel="0" collapsed="false">
      <c r="A410" s="46"/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</row>
    <row r="411" customFormat="false" ht="12.75" hidden="false" customHeight="true" outlineLevel="0" collapsed="false">
      <c r="A411" s="46"/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</row>
    <row r="412" customFormat="false" ht="12.75" hidden="false" customHeight="true" outlineLevel="0" collapsed="false">
      <c r="A412" s="46"/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</row>
    <row r="413" customFormat="false" ht="12.75" hidden="false" customHeight="true" outlineLevel="0" collapsed="false">
      <c r="A413" s="46"/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</row>
    <row r="414" customFormat="false" ht="12.75" hidden="false" customHeight="true" outlineLevel="0" collapsed="false">
      <c r="A414" s="46"/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</row>
    <row r="415" customFormat="false" ht="12.75" hidden="false" customHeight="true" outlineLevel="0" collapsed="false">
      <c r="A415" s="46"/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</row>
    <row r="416" customFormat="false" ht="12.75" hidden="false" customHeight="true" outlineLevel="0" collapsed="false">
      <c r="A416" s="46"/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</row>
    <row r="417" customFormat="false" ht="12.75" hidden="false" customHeight="true" outlineLevel="0" collapsed="false">
      <c r="A417" s="46"/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</row>
    <row r="418" customFormat="false" ht="12.75" hidden="false" customHeight="true" outlineLevel="0" collapsed="false">
      <c r="A418" s="46"/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</row>
    <row r="419" customFormat="false" ht="12.75" hidden="false" customHeight="true" outlineLevel="0" collapsed="false">
      <c r="A419" s="46"/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</row>
    <row r="420" customFormat="false" ht="12.75" hidden="false" customHeight="true" outlineLevel="0" collapsed="false">
      <c r="A420" s="46"/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</row>
    <row r="421" customFormat="false" ht="12.75" hidden="false" customHeight="true" outlineLevel="0" collapsed="false">
      <c r="A421" s="46"/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</row>
    <row r="422" customFormat="false" ht="12.75" hidden="false" customHeight="true" outlineLevel="0" collapsed="false">
      <c r="A422" s="46"/>
      <c r="B422" s="46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</row>
    <row r="423" customFormat="false" ht="12.75" hidden="false" customHeight="true" outlineLevel="0" collapsed="false">
      <c r="A423" s="46"/>
      <c r="B423" s="46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</row>
    <row r="424" customFormat="false" ht="12.75" hidden="false" customHeight="true" outlineLevel="0" collapsed="false">
      <c r="A424" s="46"/>
      <c r="B424" s="46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</row>
    <row r="425" customFormat="false" ht="12.75" hidden="false" customHeight="true" outlineLevel="0" collapsed="false">
      <c r="A425" s="46"/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</row>
    <row r="426" customFormat="false" ht="12.75" hidden="false" customHeight="true" outlineLevel="0" collapsed="false">
      <c r="A426" s="46"/>
      <c r="B426" s="46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</row>
    <row r="427" customFormat="false" ht="12.75" hidden="false" customHeight="true" outlineLevel="0" collapsed="false">
      <c r="A427" s="46"/>
      <c r="B427" s="46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</row>
    <row r="428" customFormat="false" ht="12.75" hidden="false" customHeight="true" outlineLevel="0" collapsed="false">
      <c r="A428" s="46"/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</row>
    <row r="429" customFormat="false" ht="12.75" hidden="false" customHeight="true" outlineLevel="0" collapsed="false">
      <c r="A429" s="46"/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</row>
    <row r="430" customFormat="false" ht="12.75" hidden="false" customHeight="true" outlineLevel="0" collapsed="false">
      <c r="A430" s="46"/>
      <c r="B430" s="46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</row>
    <row r="431" customFormat="false" ht="12.75" hidden="false" customHeight="true" outlineLevel="0" collapsed="false">
      <c r="A431" s="46"/>
      <c r="B431" s="46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</row>
    <row r="432" customFormat="false" ht="12.75" hidden="false" customHeight="true" outlineLevel="0" collapsed="false">
      <c r="A432" s="46"/>
      <c r="B432" s="46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</row>
    <row r="433" customFormat="false" ht="12.75" hidden="false" customHeight="true" outlineLevel="0" collapsed="false">
      <c r="A433" s="46"/>
      <c r="B433" s="46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</row>
    <row r="434" customFormat="false" ht="12.75" hidden="false" customHeight="true" outlineLevel="0" collapsed="false">
      <c r="A434" s="46"/>
      <c r="B434" s="46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</row>
    <row r="435" customFormat="false" ht="12.75" hidden="false" customHeight="true" outlineLevel="0" collapsed="false">
      <c r="A435" s="46"/>
      <c r="B435" s="46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</row>
    <row r="436" customFormat="false" ht="12.75" hidden="false" customHeight="true" outlineLevel="0" collapsed="false">
      <c r="A436" s="46"/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</row>
    <row r="437" customFormat="false" ht="12.75" hidden="false" customHeight="true" outlineLevel="0" collapsed="false">
      <c r="A437" s="46"/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</row>
    <row r="438" customFormat="false" ht="12.75" hidden="false" customHeight="true" outlineLevel="0" collapsed="false">
      <c r="A438" s="46"/>
      <c r="B438" s="46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</row>
    <row r="439" customFormat="false" ht="12.75" hidden="false" customHeight="true" outlineLevel="0" collapsed="false">
      <c r="A439" s="46"/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</row>
    <row r="440" customFormat="false" ht="12.75" hidden="false" customHeight="true" outlineLevel="0" collapsed="false">
      <c r="A440" s="46"/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</row>
    <row r="441" customFormat="false" ht="12.75" hidden="false" customHeight="true" outlineLevel="0" collapsed="false">
      <c r="A441" s="46"/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</row>
    <row r="442" customFormat="false" ht="12.75" hidden="false" customHeight="true" outlineLevel="0" collapsed="false">
      <c r="A442" s="46"/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</row>
    <row r="443" customFormat="false" ht="12.75" hidden="false" customHeight="true" outlineLevel="0" collapsed="false">
      <c r="A443" s="46"/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</row>
    <row r="444" customFormat="false" ht="12.75" hidden="false" customHeight="true" outlineLevel="0" collapsed="false">
      <c r="A444" s="46"/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</row>
    <row r="445" customFormat="false" ht="12.75" hidden="false" customHeight="true" outlineLevel="0" collapsed="false">
      <c r="A445" s="46"/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</row>
    <row r="446" customFormat="false" ht="12.75" hidden="false" customHeight="true" outlineLevel="0" collapsed="false">
      <c r="A446" s="46"/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</row>
    <row r="447" customFormat="false" ht="12.75" hidden="false" customHeight="true" outlineLevel="0" collapsed="false">
      <c r="A447" s="46"/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</row>
    <row r="448" customFormat="false" ht="12.75" hidden="false" customHeight="true" outlineLevel="0" collapsed="false">
      <c r="A448" s="46"/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</row>
    <row r="449" customFormat="false" ht="12.75" hidden="false" customHeight="true" outlineLevel="0" collapsed="false">
      <c r="A449" s="46"/>
      <c r="B449" s="46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</row>
    <row r="450" customFormat="false" ht="12.75" hidden="false" customHeight="true" outlineLevel="0" collapsed="false">
      <c r="A450" s="46"/>
      <c r="B450" s="46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</row>
    <row r="451" customFormat="false" ht="12.75" hidden="false" customHeight="true" outlineLevel="0" collapsed="false">
      <c r="A451" s="46"/>
      <c r="B451" s="46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</row>
    <row r="452" customFormat="false" ht="12.75" hidden="false" customHeight="true" outlineLevel="0" collapsed="false">
      <c r="A452" s="46"/>
      <c r="B452" s="46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</row>
    <row r="453" customFormat="false" ht="12.75" hidden="false" customHeight="true" outlineLevel="0" collapsed="false">
      <c r="A453" s="46"/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</row>
    <row r="454" customFormat="false" ht="12.75" hidden="false" customHeight="true" outlineLevel="0" collapsed="false">
      <c r="A454" s="46"/>
      <c r="B454" s="46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</row>
    <row r="455" customFormat="false" ht="12.75" hidden="false" customHeight="true" outlineLevel="0" collapsed="false">
      <c r="A455" s="46"/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</row>
    <row r="456" customFormat="false" ht="12.75" hidden="false" customHeight="true" outlineLevel="0" collapsed="false">
      <c r="A456" s="46"/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</row>
    <row r="457" customFormat="false" ht="12.75" hidden="false" customHeight="true" outlineLevel="0" collapsed="false">
      <c r="A457" s="46"/>
      <c r="B457" s="46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</row>
    <row r="458" customFormat="false" ht="12.75" hidden="false" customHeight="true" outlineLevel="0" collapsed="false">
      <c r="A458" s="46"/>
      <c r="B458" s="46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</row>
    <row r="459" customFormat="false" ht="12.75" hidden="false" customHeight="true" outlineLevel="0" collapsed="false">
      <c r="A459" s="46"/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</row>
    <row r="460" customFormat="false" ht="12.75" hidden="false" customHeight="true" outlineLevel="0" collapsed="false">
      <c r="A460" s="46"/>
      <c r="B460" s="46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</row>
    <row r="461" customFormat="false" ht="12.75" hidden="false" customHeight="true" outlineLevel="0" collapsed="false">
      <c r="A461" s="46"/>
      <c r="B461" s="46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</row>
    <row r="462" customFormat="false" ht="12.75" hidden="false" customHeight="true" outlineLevel="0" collapsed="false">
      <c r="A462" s="46"/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</row>
    <row r="463" customFormat="false" ht="12.75" hidden="false" customHeight="true" outlineLevel="0" collapsed="false">
      <c r="A463" s="46"/>
      <c r="B463" s="46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</row>
    <row r="464" customFormat="false" ht="12.75" hidden="false" customHeight="true" outlineLevel="0" collapsed="false">
      <c r="A464" s="46"/>
      <c r="B464" s="46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</row>
    <row r="465" customFormat="false" ht="12.75" hidden="false" customHeight="true" outlineLevel="0" collapsed="false">
      <c r="A465" s="46"/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</row>
    <row r="466" customFormat="false" ht="12.75" hidden="false" customHeight="true" outlineLevel="0" collapsed="false">
      <c r="A466" s="46"/>
      <c r="B466" s="46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</row>
    <row r="467" customFormat="false" ht="12.75" hidden="false" customHeight="true" outlineLevel="0" collapsed="false">
      <c r="A467" s="46"/>
      <c r="B467" s="46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</row>
    <row r="468" customFormat="false" ht="12.75" hidden="false" customHeight="true" outlineLevel="0" collapsed="false">
      <c r="A468" s="46"/>
      <c r="B468" s="46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</row>
    <row r="469" customFormat="false" ht="12.75" hidden="false" customHeight="true" outlineLevel="0" collapsed="false">
      <c r="A469" s="46"/>
      <c r="B469" s="46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</row>
    <row r="470" customFormat="false" ht="12.75" hidden="false" customHeight="true" outlineLevel="0" collapsed="false">
      <c r="A470" s="46"/>
      <c r="B470" s="46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</row>
    <row r="471" customFormat="false" ht="12.75" hidden="false" customHeight="true" outlineLevel="0" collapsed="false">
      <c r="A471" s="46"/>
      <c r="B471" s="46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</row>
    <row r="472" customFormat="false" ht="12.75" hidden="false" customHeight="true" outlineLevel="0" collapsed="false">
      <c r="A472" s="46"/>
      <c r="B472" s="46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</row>
    <row r="473" customFormat="false" ht="12.75" hidden="false" customHeight="true" outlineLevel="0" collapsed="false">
      <c r="A473" s="46"/>
      <c r="B473" s="46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</row>
    <row r="474" customFormat="false" ht="12.75" hidden="false" customHeight="true" outlineLevel="0" collapsed="false">
      <c r="A474" s="46"/>
      <c r="B474" s="46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</row>
    <row r="475" customFormat="false" ht="12.75" hidden="false" customHeight="true" outlineLevel="0" collapsed="false">
      <c r="A475" s="46"/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</row>
    <row r="476" customFormat="false" ht="12.75" hidden="false" customHeight="true" outlineLevel="0" collapsed="false">
      <c r="A476" s="46"/>
      <c r="B476" s="46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</row>
    <row r="477" customFormat="false" ht="12.75" hidden="false" customHeight="true" outlineLevel="0" collapsed="false">
      <c r="A477" s="46"/>
      <c r="B477" s="46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</row>
    <row r="478" customFormat="false" ht="12.75" hidden="false" customHeight="true" outlineLevel="0" collapsed="false">
      <c r="A478" s="46"/>
      <c r="B478" s="46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</row>
    <row r="479" customFormat="false" ht="12.75" hidden="false" customHeight="true" outlineLevel="0" collapsed="false">
      <c r="A479" s="46"/>
      <c r="B479" s="46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</row>
    <row r="480" customFormat="false" ht="12.75" hidden="false" customHeight="true" outlineLevel="0" collapsed="false">
      <c r="A480" s="46"/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</row>
    <row r="481" customFormat="false" ht="12.75" hidden="false" customHeight="true" outlineLevel="0" collapsed="false">
      <c r="A481" s="46"/>
      <c r="B481" s="46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</row>
    <row r="482" customFormat="false" ht="12.75" hidden="false" customHeight="true" outlineLevel="0" collapsed="false">
      <c r="A482" s="46"/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</row>
    <row r="483" customFormat="false" ht="12.75" hidden="false" customHeight="true" outlineLevel="0" collapsed="false">
      <c r="A483" s="46"/>
      <c r="B483" s="46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</row>
    <row r="484" customFormat="false" ht="12.75" hidden="false" customHeight="true" outlineLevel="0" collapsed="false">
      <c r="A484" s="46"/>
      <c r="B484" s="46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</row>
    <row r="485" customFormat="false" ht="12.75" hidden="false" customHeight="true" outlineLevel="0" collapsed="false">
      <c r="A485" s="46"/>
      <c r="B485" s="46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</row>
    <row r="486" customFormat="false" ht="12.75" hidden="false" customHeight="true" outlineLevel="0" collapsed="false">
      <c r="A486" s="46"/>
      <c r="B486" s="46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</row>
    <row r="487" customFormat="false" ht="12.75" hidden="false" customHeight="true" outlineLevel="0" collapsed="false">
      <c r="A487" s="46"/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</row>
    <row r="488" customFormat="false" ht="12.75" hidden="false" customHeight="true" outlineLevel="0" collapsed="false">
      <c r="A488" s="46"/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</row>
    <row r="489" customFormat="false" ht="12.75" hidden="false" customHeight="true" outlineLevel="0" collapsed="false">
      <c r="A489" s="46"/>
      <c r="B489" s="46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</row>
    <row r="490" customFormat="false" ht="12.75" hidden="false" customHeight="true" outlineLevel="0" collapsed="false">
      <c r="A490" s="46"/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</row>
    <row r="491" customFormat="false" ht="12.75" hidden="false" customHeight="true" outlineLevel="0" collapsed="false">
      <c r="A491" s="46"/>
      <c r="B491" s="46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</row>
    <row r="492" customFormat="false" ht="12.75" hidden="false" customHeight="true" outlineLevel="0" collapsed="false">
      <c r="A492" s="46"/>
      <c r="B492" s="46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</row>
    <row r="493" customFormat="false" ht="12.75" hidden="false" customHeight="true" outlineLevel="0" collapsed="false">
      <c r="A493" s="46"/>
      <c r="B493" s="46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</row>
    <row r="494" customFormat="false" ht="12.75" hidden="false" customHeight="true" outlineLevel="0" collapsed="false">
      <c r="A494" s="46"/>
      <c r="B494" s="46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</row>
    <row r="495" customFormat="false" ht="12.75" hidden="false" customHeight="true" outlineLevel="0" collapsed="false">
      <c r="A495" s="46"/>
      <c r="B495" s="46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</row>
    <row r="496" customFormat="false" ht="12.75" hidden="false" customHeight="true" outlineLevel="0" collapsed="false">
      <c r="A496" s="46"/>
      <c r="B496" s="46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</row>
    <row r="497" customFormat="false" ht="12.75" hidden="false" customHeight="true" outlineLevel="0" collapsed="false">
      <c r="A497" s="46"/>
      <c r="B497" s="46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</row>
    <row r="498" customFormat="false" ht="12.75" hidden="false" customHeight="true" outlineLevel="0" collapsed="false">
      <c r="A498" s="46"/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</row>
    <row r="499" customFormat="false" ht="12.75" hidden="false" customHeight="true" outlineLevel="0" collapsed="false">
      <c r="A499" s="46"/>
      <c r="B499" s="46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</row>
    <row r="500" customFormat="false" ht="12.75" hidden="false" customHeight="true" outlineLevel="0" collapsed="false">
      <c r="A500" s="46"/>
      <c r="B500" s="46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</row>
    <row r="501" customFormat="false" ht="12.75" hidden="false" customHeight="true" outlineLevel="0" collapsed="false">
      <c r="A501" s="46"/>
      <c r="B501" s="46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</row>
    <row r="502" customFormat="false" ht="12.75" hidden="false" customHeight="true" outlineLevel="0" collapsed="false">
      <c r="A502" s="46"/>
      <c r="B502" s="46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</row>
    <row r="503" customFormat="false" ht="12.75" hidden="false" customHeight="true" outlineLevel="0" collapsed="false">
      <c r="A503" s="46"/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</row>
    <row r="504" customFormat="false" ht="12.75" hidden="false" customHeight="true" outlineLevel="0" collapsed="false">
      <c r="A504" s="46"/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</row>
    <row r="505" customFormat="false" ht="12.75" hidden="false" customHeight="true" outlineLevel="0" collapsed="false">
      <c r="A505" s="46"/>
      <c r="B505" s="46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</row>
    <row r="506" customFormat="false" ht="12.75" hidden="false" customHeight="true" outlineLevel="0" collapsed="false">
      <c r="A506" s="46"/>
      <c r="B506" s="46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</row>
    <row r="507" customFormat="false" ht="12.75" hidden="false" customHeight="true" outlineLevel="0" collapsed="false">
      <c r="A507" s="46"/>
      <c r="B507" s="46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</row>
    <row r="508" customFormat="false" ht="12.75" hidden="false" customHeight="true" outlineLevel="0" collapsed="false">
      <c r="A508" s="46"/>
      <c r="B508" s="46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</row>
    <row r="509" customFormat="false" ht="12.75" hidden="false" customHeight="true" outlineLevel="0" collapsed="false">
      <c r="A509" s="46"/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</row>
    <row r="510" customFormat="false" ht="12.75" hidden="false" customHeight="true" outlineLevel="0" collapsed="false">
      <c r="A510" s="46"/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</row>
    <row r="511" customFormat="false" ht="12.75" hidden="false" customHeight="true" outlineLevel="0" collapsed="false">
      <c r="A511" s="46"/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</row>
    <row r="512" customFormat="false" ht="12.75" hidden="false" customHeight="true" outlineLevel="0" collapsed="false">
      <c r="A512" s="46"/>
      <c r="B512" s="46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</row>
    <row r="513" customFormat="false" ht="12.75" hidden="false" customHeight="true" outlineLevel="0" collapsed="false">
      <c r="A513" s="46"/>
      <c r="B513" s="46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</row>
    <row r="514" customFormat="false" ht="12.75" hidden="false" customHeight="true" outlineLevel="0" collapsed="false">
      <c r="A514" s="46"/>
      <c r="B514" s="46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</row>
    <row r="515" customFormat="false" ht="12.75" hidden="false" customHeight="true" outlineLevel="0" collapsed="false">
      <c r="A515" s="46"/>
      <c r="B515" s="46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</row>
    <row r="516" customFormat="false" ht="12.75" hidden="false" customHeight="true" outlineLevel="0" collapsed="false">
      <c r="A516" s="46"/>
      <c r="B516" s="46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</row>
    <row r="517" customFormat="false" ht="12.75" hidden="false" customHeight="true" outlineLevel="0" collapsed="false">
      <c r="A517" s="46"/>
      <c r="B517" s="46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</row>
    <row r="518" customFormat="false" ht="12.75" hidden="false" customHeight="true" outlineLevel="0" collapsed="false">
      <c r="A518" s="46"/>
      <c r="B518" s="46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</row>
    <row r="519" customFormat="false" ht="12.75" hidden="false" customHeight="true" outlineLevel="0" collapsed="false">
      <c r="A519" s="46"/>
      <c r="B519" s="46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</row>
    <row r="520" customFormat="false" ht="12.75" hidden="false" customHeight="true" outlineLevel="0" collapsed="false">
      <c r="A520" s="46"/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</row>
    <row r="521" customFormat="false" ht="12.75" hidden="false" customHeight="true" outlineLevel="0" collapsed="false">
      <c r="A521" s="46"/>
      <c r="B521" s="46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</row>
    <row r="522" customFormat="false" ht="12.75" hidden="false" customHeight="true" outlineLevel="0" collapsed="false">
      <c r="A522" s="46"/>
      <c r="B522" s="46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</row>
    <row r="523" customFormat="false" ht="12.75" hidden="false" customHeight="true" outlineLevel="0" collapsed="false">
      <c r="A523" s="46"/>
      <c r="B523" s="46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</row>
    <row r="524" customFormat="false" ht="12.75" hidden="false" customHeight="true" outlineLevel="0" collapsed="false">
      <c r="A524" s="46"/>
      <c r="B524" s="46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</row>
    <row r="525" customFormat="false" ht="12.75" hidden="false" customHeight="true" outlineLevel="0" collapsed="false">
      <c r="A525" s="46"/>
      <c r="B525" s="46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</row>
    <row r="526" customFormat="false" ht="12.75" hidden="false" customHeight="true" outlineLevel="0" collapsed="false">
      <c r="A526" s="46"/>
      <c r="B526" s="46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</row>
    <row r="527" customFormat="false" ht="12.75" hidden="false" customHeight="true" outlineLevel="0" collapsed="false">
      <c r="A527" s="46"/>
      <c r="B527" s="46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</row>
    <row r="528" customFormat="false" ht="12.75" hidden="false" customHeight="true" outlineLevel="0" collapsed="false">
      <c r="A528" s="46"/>
      <c r="B528" s="46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</row>
    <row r="529" customFormat="false" ht="12.75" hidden="false" customHeight="true" outlineLevel="0" collapsed="false">
      <c r="A529" s="46"/>
      <c r="B529" s="46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</row>
    <row r="530" customFormat="false" ht="12.75" hidden="false" customHeight="true" outlineLevel="0" collapsed="false">
      <c r="A530" s="46"/>
      <c r="B530" s="46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</row>
    <row r="531" customFormat="false" ht="12.75" hidden="false" customHeight="true" outlineLevel="0" collapsed="false">
      <c r="A531" s="46"/>
      <c r="B531" s="46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</row>
    <row r="532" customFormat="false" ht="12.75" hidden="false" customHeight="true" outlineLevel="0" collapsed="false">
      <c r="A532" s="46"/>
      <c r="B532" s="46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</row>
    <row r="533" customFormat="false" ht="12.75" hidden="false" customHeight="true" outlineLevel="0" collapsed="false">
      <c r="A533" s="46"/>
      <c r="B533" s="46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</row>
    <row r="534" customFormat="false" ht="12.75" hidden="false" customHeight="true" outlineLevel="0" collapsed="false">
      <c r="A534" s="46"/>
      <c r="B534" s="46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</row>
    <row r="535" customFormat="false" ht="12.75" hidden="false" customHeight="true" outlineLevel="0" collapsed="false">
      <c r="A535" s="46"/>
      <c r="B535" s="46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</row>
    <row r="536" customFormat="false" ht="12.75" hidden="false" customHeight="true" outlineLevel="0" collapsed="false">
      <c r="A536" s="46"/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</row>
    <row r="537" customFormat="false" ht="12.75" hidden="false" customHeight="true" outlineLevel="0" collapsed="false">
      <c r="A537" s="46"/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</row>
    <row r="538" customFormat="false" ht="12.75" hidden="false" customHeight="true" outlineLevel="0" collapsed="false">
      <c r="A538" s="46"/>
      <c r="B538" s="46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</row>
    <row r="539" customFormat="false" ht="12.75" hidden="false" customHeight="true" outlineLevel="0" collapsed="false">
      <c r="A539" s="46"/>
      <c r="B539" s="46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</row>
    <row r="540" customFormat="false" ht="12.75" hidden="false" customHeight="true" outlineLevel="0" collapsed="false">
      <c r="A540" s="46"/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</row>
    <row r="541" customFormat="false" ht="12.75" hidden="false" customHeight="true" outlineLevel="0" collapsed="false">
      <c r="A541" s="46"/>
      <c r="B541" s="46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</row>
    <row r="542" customFormat="false" ht="12.75" hidden="false" customHeight="true" outlineLevel="0" collapsed="false">
      <c r="A542" s="46"/>
      <c r="B542" s="46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</row>
    <row r="543" customFormat="false" ht="12.75" hidden="false" customHeight="true" outlineLevel="0" collapsed="false">
      <c r="A543" s="46"/>
      <c r="B543" s="46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</row>
    <row r="544" customFormat="false" ht="12.75" hidden="false" customHeight="true" outlineLevel="0" collapsed="false">
      <c r="A544" s="46"/>
      <c r="B544" s="46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</row>
    <row r="545" customFormat="false" ht="12.75" hidden="false" customHeight="true" outlineLevel="0" collapsed="false">
      <c r="A545" s="46"/>
      <c r="B545" s="46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</row>
    <row r="546" customFormat="false" ht="12.75" hidden="false" customHeight="true" outlineLevel="0" collapsed="false">
      <c r="A546" s="46"/>
      <c r="B546" s="46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</row>
    <row r="547" customFormat="false" ht="12.75" hidden="false" customHeight="true" outlineLevel="0" collapsed="false">
      <c r="A547" s="46"/>
      <c r="B547" s="46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</row>
    <row r="548" customFormat="false" ht="12.75" hidden="false" customHeight="true" outlineLevel="0" collapsed="false">
      <c r="A548" s="46"/>
      <c r="B548" s="46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</row>
    <row r="549" customFormat="false" ht="12.75" hidden="false" customHeight="true" outlineLevel="0" collapsed="false">
      <c r="A549" s="46"/>
      <c r="B549" s="46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</row>
    <row r="550" customFormat="false" ht="12.75" hidden="false" customHeight="true" outlineLevel="0" collapsed="false">
      <c r="A550" s="46"/>
      <c r="B550" s="46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</row>
    <row r="551" customFormat="false" ht="12.75" hidden="false" customHeight="true" outlineLevel="0" collapsed="false">
      <c r="A551" s="46"/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</row>
    <row r="552" customFormat="false" ht="12.75" hidden="false" customHeight="true" outlineLevel="0" collapsed="false">
      <c r="A552" s="46"/>
      <c r="B552" s="46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</row>
    <row r="553" customFormat="false" ht="12.75" hidden="false" customHeight="true" outlineLevel="0" collapsed="false">
      <c r="A553" s="46"/>
      <c r="B553" s="46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</row>
    <row r="554" customFormat="false" ht="12.75" hidden="false" customHeight="true" outlineLevel="0" collapsed="false">
      <c r="A554" s="46"/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</row>
    <row r="555" customFormat="false" ht="12.75" hidden="false" customHeight="true" outlineLevel="0" collapsed="false">
      <c r="A555" s="46"/>
      <c r="B555" s="46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</row>
    <row r="556" customFormat="false" ht="12.75" hidden="false" customHeight="true" outlineLevel="0" collapsed="false">
      <c r="A556" s="46"/>
      <c r="B556" s="46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</row>
    <row r="557" customFormat="false" ht="12.75" hidden="false" customHeight="true" outlineLevel="0" collapsed="false">
      <c r="A557" s="46"/>
      <c r="B557" s="46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</row>
    <row r="558" customFormat="false" ht="12.75" hidden="false" customHeight="true" outlineLevel="0" collapsed="false">
      <c r="A558" s="46"/>
      <c r="B558" s="46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</row>
    <row r="559" customFormat="false" ht="12.75" hidden="false" customHeight="true" outlineLevel="0" collapsed="false">
      <c r="A559" s="46"/>
      <c r="B559" s="46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</row>
    <row r="560" customFormat="false" ht="12.75" hidden="false" customHeight="true" outlineLevel="0" collapsed="false">
      <c r="A560" s="46"/>
      <c r="B560" s="46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</row>
    <row r="561" customFormat="false" ht="12.75" hidden="false" customHeight="true" outlineLevel="0" collapsed="false">
      <c r="A561" s="46"/>
      <c r="B561" s="46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</row>
    <row r="562" customFormat="false" ht="12.75" hidden="false" customHeight="true" outlineLevel="0" collapsed="false">
      <c r="A562" s="46"/>
      <c r="B562" s="46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</row>
    <row r="563" customFormat="false" ht="12.75" hidden="false" customHeight="true" outlineLevel="0" collapsed="false">
      <c r="A563" s="46"/>
      <c r="B563" s="46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</row>
    <row r="564" customFormat="false" ht="12.75" hidden="false" customHeight="true" outlineLevel="0" collapsed="false">
      <c r="A564" s="46"/>
      <c r="B564" s="46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</row>
    <row r="565" customFormat="false" ht="12.75" hidden="false" customHeight="true" outlineLevel="0" collapsed="false">
      <c r="A565" s="46"/>
      <c r="B565" s="46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</row>
    <row r="566" customFormat="false" ht="12.75" hidden="false" customHeight="true" outlineLevel="0" collapsed="false">
      <c r="A566" s="46"/>
      <c r="B566" s="46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</row>
    <row r="567" customFormat="false" ht="12.75" hidden="false" customHeight="true" outlineLevel="0" collapsed="false">
      <c r="A567" s="46"/>
      <c r="B567" s="46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</row>
    <row r="568" customFormat="false" ht="12.75" hidden="false" customHeight="true" outlineLevel="0" collapsed="false">
      <c r="A568" s="46"/>
      <c r="B568" s="46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</row>
    <row r="569" customFormat="false" ht="12.75" hidden="false" customHeight="true" outlineLevel="0" collapsed="false">
      <c r="A569" s="46"/>
      <c r="B569" s="46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</row>
    <row r="570" customFormat="false" ht="12.75" hidden="false" customHeight="true" outlineLevel="0" collapsed="false">
      <c r="A570" s="46"/>
      <c r="B570" s="46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</row>
    <row r="571" customFormat="false" ht="12.75" hidden="false" customHeight="true" outlineLevel="0" collapsed="false">
      <c r="A571" s="46"/>
      <c r="B571" s="46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</row>
    <row r="572" customFormat="false" ht="12.75" hidden="false" customHeight="true" outlineLevel="0" collapsed="false">
      <c r="A572" s="46"/>
      <c r="B572" s="46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</row>
    <row r="573" customFormat="false" ht="12.75" hidden="false" customHeight="true" outlineLevel="0" collapsed="false">
      <c r="A573" s="46"/>
      <c r="B573" s="46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</row>
    <row r="574" customFormat="false" ht="12.75" hidden="false" customHeight="true" outlineLevel="0" collapsed="false">
      <c r="A574" s="46"/>
      <c r="B574" s="46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</row>
    <row r="575" customFormat="false" ht="12.75" hidden="false" customHeight="true" outlineLevel="0" collapsed="false">
      <c r="A575" s="46"/>
      <c r="B575" s="46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</row>
    <row r="576" customFormat="false" ht="12.75" hidden="false" customHeight="true" outlineLevel="0" collapsed="false">
      <c r="A576" s="46"/>
      <c r="B576" s="46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</row>
    <row r="577" customFormat="false" ht="12.75" hidden="false" customHeight="true" outlineLevel="0" collapsed="false">
      <c r="A577" s="46"/>
      <c r="B577" s="46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</row>
    <row r="578" customFormat="false" ht="12.75" hidden="false" customHeight="true" outlineLevel="0" collapsed="false">
      <c r="A578" s="46"/>
      <c r="B578" s="46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</row>
    <row r="579" customFormat="false" ht="12.75" hidden="false" customHeight="true" outlineLevel="0" collapsed="false">
      <c r="A579" s="46"/>
      <c r="B579" s="46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</row>
    <row r="580" customFormat="false" ht="12.75" hidden="false" customHeight="true" outlineLevel="0" collapsed="false">
      <c r="A580" s="46"/>
      <c r="B580" s="46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</row>
    <row r="581" customFormat="false" ht="12.75" hidden="false" customHeight="true" outlineLevel="0" collapsed="false">
      <c r="A581" s="46"/>
      <c r="B581" s="46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</row>
    <row r="582" customFormat="false" ht="12.75" hidden="false" customHeight="true" outlineLevel="0" collapsed="false">
      <c r="A582" s="46"/>
      <c r="B582" s="46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</row>
    <row r="583" customFormat="false" ht="12.75" hidden="false" customHeight="true" outlineLevel="0" collapsed="false">
      <c r="A583" s="46"/>
      <c r="B583" s="46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</row>
    <row r="584" customFormat="false" ht="12.75" hidden="false" customHeight="true" outlineLevel="0" collapsed="false">
      <c r="A584" s="46"/>
      <c r="B584" s="46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</row>
    <row r="585" customFormat="false" ht="12.75" hidden="false" customHeight="true" outlineLevel="0" collapsed="false">
      <c r="A585" s="46"/>
      <c r="B585" s="46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</row>
    <row r="586" customFormat="false" ht="12.75" hidden="false" customHeight="true" outlineLevel="0" collapsed="false">
      <c r="A586" s="46"/>
      <c r="B586" s="46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</row>
    <row r="587" customFormat="false" ht="12.75" hidden="false" customHeight="true" outlineLevel="0" collapsed="false">
      <c r="A587" s="46"/>
      <c r="B587" s="46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</row>
    <row r="588" customFormat="false" ht="12.75" hidden="false" customHeight="true" outlineLevel="0" collapsed="false">
      <c r="A588" s="46"/>
      <c r="B588" s="46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</row>
    <row r="589" customFormat="false" ht="12.75" hidden="false" customHeight="true" outlineLevel="0" collapsed="false">
      <c r="A589" s="46"/>
      <c r="B589" s="46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</row>
    <row r="590" customFormat="false" ht="12.75" hidden="false" customHeight="true" outlineLevel="0" collapsed="false">
      <c r="A590" s="46"/>
      <c r="B590" s="46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</row>
    <row r="591" customFormat="false" ht="12.75" hidden="false" customHeight="true" outlineLevel="0" collapsed="false">
      <c r="A591" s="46"/>
      <c r="B591" s="46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</row>
    <row r="592" customFormat="false" ht="12.75" hidden="false" customHeight="true" outlineLevel="0" collapsed="false">
      <c r="A592" s="46"/>
      <c r="B592" s="46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</row>
    <row r="593" customFormat="false" ht="12.75" hidden="false" customHeight="true" outlineLevel="0" collapsed="false">
      <c r="A593" s="46"/>
      <c r="B593" s="46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</row>
    <row r="594" customFormat="false" ht="12.75" hidden="false" customHeight="true" outlineLevel="0" collapsed="false">
      <c r="A594" s="46"/>
      <c r="B594" s="46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</row>
    <row r="595" customFormat="false" ht="12.75" hidden="false" customHeight="true" outlineLevel="0" collapsed="false">
      <c r="A595" s="46"/>
      <c r="B595" s="46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</row>
    <row r="596" customFormat="false" ht="12.75" hidden="false" customHeight="true" outlineLevel="0" collapsed="false">
      <c r="A596" s="46"/>
      <c r="B596" s="46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</row>
    <row r="597" customFormat="false" ht="12.75" hidden="false" customHeight="true" outlineLevel="0" collapsed="false">
      <c r="A597" s="46"/>
      <c r="B597" s="46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</row>
    <row r="598" customFormat="false" ht="12.75" hidden="false" customHeight="true" outlineLevel="0" collapsed="false">
      <c r="A598" s="46"/>
      <c r="B598" s="46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</row>
    <row r="599" customFormat="false" ht="12.75" hidden="false" customHeight="true" outlineLevel="0" collapsed="false">
      <c r="A599" s="46"/>
      <c r="B599" s="46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</row>
    <row r="600" customFormat="false" ht="12.75" hidden="false" customHeight="true" outlineLevel="0" collapsed="false">
      <c r="A600" s="46"/>
      <c r="B600" s="46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</row>
    <row r="601" customFormat="false" ht="12.75" hidden="false" customHeight="true" outlineLevel="0" collapsed="false">
      <c r="A601" s="46"/>
      <c r="B601" s="46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</row>
    <row r="602" customFormat="false" ht="12.75" hidden="false" customHeight="true" outlineLevel="0" collapsed="false">
      <c r="A602" s="46"/>
      <c r="B602" s="46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</row>
    <row r="603" customFormat="false" ht="12.75" hidden="false" customHeight="true" outlineLevel="0" collapsed="false">
      <c r="A603" s="46"/>
      <c r="B603" s="46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</row>
    <row r="604" customFormat="false" ht="12.75" hidden="false" customHeight="true" outlineLevel="0" collapsed="false">
      <c r="A604" s="46"/>
      <c r="B604" s="46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</row>
    <row r="605" customFormat="false" ht="12.75" hidden="false" customHeight="true" outlineLevel="0" collapsed="false">
      <c r="A605" s="46"/>
      <c r="B605" s="46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</row>
    <row r="606" customFormat="false" ht="12.75" hidden="false" customHeight="true" outlineLevel="0" collapsed="false">
      <c r="A606" s="46"/>
      <c r="B606" s="46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</row>
    <row r="607" customFormat="false" ht="12.75" hidden="false" customHeight="true" outlineLevel="0" collapsed="false">
      <c r="A607" s="46"/>
      <c r="B607" s="46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</row>
    <row r="608" customFormat="false" ht="12.75" hidden="false" customHeight="true" outlineLevel="0" collapsed="false">
      <c r="A608" s="46"/>
      <c r="B608" s="46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</row>
    <row r="609" customFormat="false" ht="12.75" hidden="false" customHeight="true" outlineLevel="0" collapsed="false">
      <c r="A609" s="46"/>
      <c r="B609" s="46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</row>
    <row r="610" customFormat="false" ht="12.75" hidden="false" customHeight="true" outlineLevel="0" collapsed="false">
      <c r="A610" s="46"/>
      <c r="B610" s="46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</row>
    <row r="611" customFormat="false" ht="12.75" hidden="false" customHeight="true" outlineLevel="0" collapsed="false">
      <c r="A611" s="46"/>
      <c r="B611" s="46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</row>
    <row r="612" customFormat="false" ht="12.75" hidden="false" customHeight="true" outlineLevel="0" collapsed="false">
      <c r="A612" s="46"/>
      <c r="B612" s="46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</row>
    <row r="613" customFormat="false" ht="12.75" hidden="false" customHeight="true" outlineLevel="0" collapsed="false">
      <c r="A613" s="46"/>
      <c r="B613" s="46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</row>
    <row r="614" customFormat="false" ht="12.75" hidden="false" customHeight="true" outlineLevel="0" collapsed="false">
      <c r="A614" s="46"/>
      <c r="B614" s="46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</row>
    <row r="615" customFormat="false" ht="12.75" hidden="false" customHeight="true" outlineLevel="0" collapsed="false">
      <c r="A615" s="46"/>
      <c r="B615" s="46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</row>
    <row r="616" customFormat="false" ht="12.75" hidden="false" customHeight="true" outlineLevel="0" collapsed="false">
      <c r="A616" s="46"/>
      <c r="B616" s="46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</row>
    <row r="617" customFormat="false" ht="12.75" hidden="false" customHeight="true" outlineLevel="0" collapsed="false">
      <c r="A617" s="46"/>
      <c r="B617" s="46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</row>
    <row r="618" customFormat="false" ht="12.75" hidden="false" customHeight="true" outlineLevel="0" collapsed="false">
      <c r="A618" s="46"/>
      <c r="B618" s="46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</row>
    <row r="619" customFormat="false" ht="12.75" hidden="false" customHeight="true" outlineLevel="0" collapsed="false">
      <c r="A619" s="46"/>
      <c r="B619" s="46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</row>
    <row r="620" customFormat="false" ht="12.75" hidden="false" customHeight="true" outlineLevel="0" collapsed="false">
      <c r="A620" s="46"/>
      <c r="B620" s="46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</row>
    <row r="621" customFormat="false" ht="12.75" hidden="false" customHeight="true" outlineLevel="0" collapsed="false">
      <c r="A621" s="46"/>
      <c r="B621" s="46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</row>
    <row r="622" customFormat="false" ht="12.75" hidden="false" customHeight="true" outlineLevel="0" collapsed="false">
      <c r="A622" s="46"/>
      <c r="B622" s="46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</row>
    <row r="623" customFormat="false" ht="12.75" hidden="false" customHeight="true" outlineLevel="0" collapsed="false">
      <c r="A623" s="46"/>
      <c r="B623" s="46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</row>
    <row r="624" customFormat="false" ht="12.75" hidden="false" customHeight="true" outlineLevel="0" collapsed="false">
      <c r="A624" s="46"/>
      <c r="B624" s="46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</row>
    <row r="625" customFormat="false" ht="12.75" hidden="false" customHeight="true" outlineLevel="0" collapsed="false">
      <c r="A625" s="46"/>
      <c r="B625" s="46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</row>
    <row r="626" customFormat="false" ht="12.75" hidden="false" customHeight="true" outlineLevel="0" collapsed="false">
      <c r="A626" s="46"/>
      <c r="B626" s="46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</row>
    <row r="627" customFormat="false" ht="12.75" hidden="false" customHeight="true" outlineLevel="0" collapsed="false">
      <c r="A627" s="46"/>
      <c r="B627" s="46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</row>
    <row r="628" customFormat="false" ht="12.75" hidden="false" customHeight="true" outlineLevel="0" collapsed="false">
      <c r="A628" s="46"/>
      <c r="B628" s="46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</row>
    <row r="629" customFormat="false" ht="12.75" hidden="false" customHeight="true" outlineLevel="0" collapsed="false">
      <c r="A629" s="46"/>
      <c r="B629" s="46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</row>
    <row r="630" customFormat="false" ht="12.75" hidden="false" customHeight="true" outlineLevel="0" collapsed="false">
      <c r="A630" s="46"/>
      <c r="B630" s="46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</row>
    <row r="631" customFormat="false" ht="12.75" hidden="false" customHeight="true" outlineLevel="0" collapsed="false">
      <c r="A631" s="46"/>
      <c r="B631" s="46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</row>
    <row r="632" customFormat="false" ht="12.75" hidden="false" customHeight="true" outlineLevel="0" collapsed="false">
      <c r="A632" s="46"/>
      <c r="B632" s="46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</row>
    <row r="633" customFormat="false" ht="12.75" hidden="false" customHeight="true" outlineLevel="0" collapsed="false">
      <c r="A633" s="46"/>
      <c r="B633" s="46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</row>
    <row r="634" customFormat="false" ht="12.75" hidden="false" customHeight="true" outlineLevel="0" collapsed="false">
      <c r="A634" s="46"/>
      <c r="B634" s="46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</row>
    <row r="635" customFormat="false" ht="12.75" hidden="false" customHeight="true" outlineLevel="0" collapsed="false">
      <c r="A635" s="46"/>
      <c r="B635" s="46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</row>
    <row r="636" customFormat="false" ht="12.75" hidden="false" customHeight="true" outlineLevel="0" collapsed="false">
      <c r="A636" s="46"/>
      <c r="B636" s="46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</row>
    <row r="637" customFormat="false" ht="12.75" hidden="false" customHeight="true" outlineLevel="0" collapsed="false">
      <c r="A637" s="46"/>
      <c r="B637" s="46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</row>
    <row r="638" customFormat="false" ht="12.75" hidden="false" customHeight="true" outlineLevel="0" collapsed="false">
      <c r="A638" s="46"/>
      <c r="B638" s="46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</row>
    <row r="639" customFormat="false" ht="12.75" hidden="false" customHeight="true" outlineLevel="0" collapsed="false">
      <c r="A639" s="46"/>
      <c r="B639" s="46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</row>
    <row r="640" customFormat="false" ht="12.75" hidden="false" customHeight="true" outlineLevel="0" collapsed="false">
      <c r="A640" s="46"/>
      <c r="B640" s="46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</row>
    <row r="641" customFormat="false" ht="12.75" hidden="false" customHeight="true" outlineLevel="0" collapsed="false">
      <c r="A641" s="46"/>
      <c r="B641" s="46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</row>
    <row r="642" customFormat="false" ht="12.75" hidden="false" customHeight="true" outlineLevel="0" collapsed="false">
      <c r="A642" s="46"/>
      <c r="B642" s="46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</row>
    <row r="643" customFormat="false" ht="12.75" hidden="false" customHeight="true" outlineLevel="0" collapsed="false">
      <c r="A643" s="46"/>
      <c r="B643" s="46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</row>
    <row r="644" customFormat="false" ht="12.75" hidden="false" customHeight="true" outlineLevel="0" collapsed="false">
      <c r="A644" s="46"/>
      <c r="B644" s="46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</row>
    <row r="645" customFormat="false" ht="12.75" hidden="false" customHeight="true" outlineLevel="0" collapsed="false">
      <c r="A645" s="46"/>
      <c r="B645" s="46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</row>
    <row r="646" customFormat="false" ht="12.75" hidden="false" customHeight="true" outlineLevel="0" collapsed="false">
      <c r="A646" s="46"/>
      <c r="B646" s="46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</row>
    <row r="647" customFormat="false" ht="12.75" hidden="false" customHeight="true" outlineLevel="0" collapsed="false">
      <c r="A647" s="46"/>
      <c r="B647" s="46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</row>
    <row r="648" customFormat="false" ht="12.75" hidden="false" customHeight="true" outlineLevel="0" collapsed="false">
      <c r="A648" s="46"/>
      <c r="B648" s="46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</row>
    <row r="649" customFormat="false" ht="12.75" hidden="false" customHeight="true" outlineLevel="0" collapsed="false">
      <c r="A649" s="46"/>
      <c r="B649" s="46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</row>
    <row r="650" customFormat="false" ht="12.75" hidden="false" customHeight="true" outlineLevel="0" collapsed="false">
      <c r="A650" s="46"/>
      <c r="B650" s="46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</row>
    <row r="651" customFormat="false" ht="12.75" hidden="false" customHeight="true" outlineLevel="0" collapsed="false">
      <c r="A651" s="46"/>
      <c r="B651" s="46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</row>
    <row r="652" customFormat="false" ht="12.75" hidden="false" customHeight="true" outlineLevel="0" collapsed="false">
      <c r="A652" s="46"/>
      <c r="B652" s="46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</row>
    <row r="653" customFormat="false" ht="12.75" hidden="false" customHeight="true" outlineLevel="0" collapsed="false">
      <c r="A653" s="46"/>
      <c r="B653" s="46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</row>
    <row r="654" customFormat="false" ht="12.75" hidden="false" customHeight="true" outlineLevel="0" collapsed="false">
      <c r="A654" s="46"/>
      <c r="B654" s="46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</row>
    <row r="655" customFormat="false" ht="12.75" hidden="false" customHeight="true" outlineLevel="0" collapsed="false">
      <c r="A655" s="46"/>
      <c r="B655" s="46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</row>
    <row r="656" customFormat="false" ht="12.75" hidden="false" customHeight="true" outlineLevel="0" collapsed="false">
      <c r="A656" s="46"/>
      <c r="B656" s="46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</row>
    <row r="657" customFormat="false" ht="12.75" hidden="false" customHeight="true" outlineLevel="0" collapsed="false">
      <c r="A657" s="46"/>
      <c r="B657" s="46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</row>
    <row r="658" customFormat="false" ht="12.75" hidden="false" customHeight="true" outlineLevel="0" collapsed="false">
      <c r="A658" s="46"/>
      <c r="B658" s="46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</row>
    <row r="659" customFormat="false" ht="12.75" hidden="false" customHeight="true" outlineLevel="0" collapsed="false">
      <c r="A659" s="46"/>
      <c r="B659" s="46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</row>
    <row r="660" customFormat="false" ht="12.75" hidden="false" customHeight="true" outlineLevel="0" collapsed="false">
      <c r="A660" s="46"/>
      <c r="B660" s="46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</row>
    <row r="661" customFormat="false" ht="12.75" hidden="false" customHeight="true" outlineLevel="0" collapsed="false">
      <c r="A661" s="46"/>
      <c r="B661" s="46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</row>
    <row r="662" customFormat="false" ht="12.75" hidden="false" customHeight="true" outlineLevel="0" collapsed="false">
      <c r="A662" s="46"/>
      <c r="B662" s="46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</row>
    <row r="663" customFormat="false" ht="12.75" hidden="false" customHeight="true" outlineLevel="0" collapsed="false">
      <c r="A663" s="46"/>
      <c r="B663" s="46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</row>
    <row r="664" customFormat="false" ht="12.75" hidden="false" customHeight="true" outlineLevel="0" collapsed="false">
      <c r="A664" s="46"/>
      <c r="B664" s="46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</row>
    <row r="665" customFormat="false" ht="12.75" hidden="false" customHeight="true" outlineLevel="0" collapsed="false">
      <c r="A665" s="46"/>
      <c r="B665" s="46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</row>
    <row r="666" customFormat="false" ht="12.75" hidden="false" customHeight="true" outlineLevel="0" collapsed="false">
      <c r="A666" s="46"/>
      <c r="B666" s="46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</row>
    <row r="667" customFormat="false" ht="12.75" hidden="false" customHeight="true" outlineLevel="0" collapsed="false">
      <c r="A667" s="46"/>
      <c r="B667" s="46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</row>
    <row r="668" customFormat="false" ht="12.75" hidden="false" customHeight="true" outlineLevel="0" collapsed="false">
      <c r="A668" s="46"/>
      <c r="B668" s="46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</row>
    <row r="669" customFormat="false" ht="12.75" hidden="false" customHeight="true" outlineLevel="0" collapsed="false">
      <c r="A669" s="46"/>
      <c r="B669" s="46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</row>
    <row r="670" customFormat="false" ht="12.75" hidden="false" customHeight="true" outlineLevel="0" collapsed="false">
      <c r="A670" s="46"/>
      <c r="B670" s="46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</row>
    <row r="671" customFormat="false" ht="12.75" hidden="false" customHeight="true" outlineLevel="0" collapsed="false">
      <c r="A671" s="46"/>
      <c r="B671" s="46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</row>
    <row r="672" customFormat="false" ht="12.75" hidden="false" customHeight="true" outlineLevel="0" collapsed="false">
      <c r="A672" s="46"/>
      <c r="B672" s="46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</row>
    <row r="673" customFormat="false" ht="12.75" hidden="false" customHeight="true" outlineLevel="0" collapsed="false">
      <c r="A673" s="46"/>
      <c r="B673" s="46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</row>
    <row r="674" customFormat="false" ht="12.75" hidden="false" customHeight="true" outlineLevel="0" collapsed="false">
      <c r="A674" s="46"/>
      <c r="B674" s="46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</row>
    <row r="675" customFormat="false" ht="12.75" hidden="false" customHeight="true" outlineLevel="0" collapsed="false">
      <c r="A675" s="46"/>
      <c r="B675" s="46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</row>
    <row r="676" customFormat="false" ht="12.75" hidden="false" customHeight="true" outlineLevel="0" collapsed="false">
      <c r="A676" s="46"/>
      <c r="B676" s="46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</row>
    <row r="677" customFormat="false" ht="12.75" hidden="false" customHeight="true" outlineLevel="0" collapsed="false">
      <c r="A677" s="46"/>
      <c r="B677" s="46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</row>
    <row r="678" customFormat="false" ht="12.75" hidden="false" customHeight="true" outlineLevel="0" collapsed="false">
      <c r="A678" s="46"/>
      <c r="B678" s="46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</row>
    <row r="679" customFormat="false" ht="12.75" hidden="false" customHeight="true" outlineLevel="0" collapsed="false">
      <c r="A679" s="46"/>
      <c r="B679" s="46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</row>
    <row r="680" customFormat="false" ht="12.75" hidden="false" customHeight="true" outlineLevel="0" collapsed="false">
      <c r="A680" s="46"/>
      <c r="B680" s="46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</row>
    <row r="681" customFormat="false" ht="12.75" hidden="false" customHeight="true" outlineLevel="0" collapsed="false">
      <c r="A681" s="46"/>
      <c r="B681" s="46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</row>
    <row r="682" customFormat="false" ht="12.75" hidden="false" customHeight="true" outlineLevel="0" collapsed="false">
      <c r="A682" s="46"/>
      <c r="B682" s="46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</row>
    <row r="683" customFormat="false" ht="12.75" hidden="false" customHeight="true" outlineLevel="0" collapsed="false">
      <c r="A683" s="46"/>
      <c r="B683" s="46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</row>
    <row r="684" customFormat="false" ht="12.75" hidden="false" customHeight="true" outlineLevel="0" collapsed="false">
      <c r="A684" s="46"/>
      <c r="B684" s="46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</row>
    <row r="685" customFormat="false" ht="12.75" hidden="false" customHeight="true" outlineLevel="0" collapsed="false">
      <c r="A685" s="46"/>
      <c r="B685" s="46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</row>
    <row r="686" customFormat="false" ht="12.75" hidden="false" customHeight="true" outlineLevel="0" collapsed="false">
      <c r="A686" s="46"/>
      <c r="B686" s="46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</row>
    <row r="687" customFormat="false" ht="12.75" hidden="false" customHeight="true" outlineLevel="0" collapsed="false">
      <c r="A687" s="46"/>
      <c r="B687" s="46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</row>
    <row r="688" customFormat="false" ht="12.75" hidden="false" customHeight="true" outlineLevel="0" collapsed="false">
      <c r="A688" s="46"/>
      <c r="B688" s="46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</row>
    <row r="689" customFormat="false" ht="12.75" hidden="false" customHeight="true" outlineLevel="0" collapsed="false">
      <c r="A689" s="46"/>
      <c r="B689" s="46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</row>
    <row r="690" customFormat="false" ht="12.75" hidden="false" customHeight="true" outlineLevel="0" collapsed="false">
      <c r="A690" s="46"/>
      <c r="B690" s="46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</row>
    <row r="691" customFormat="false" ht="12.75" hidden="false" customHeight="true" outlineLevel="0" collapsed="false">
      <c r="A691" s="46"/>
      <c r="B691" s="46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</row>
    <row r="692" customFormat="false" ht="12.75" hidden="false" customHeight="true" outlineLevel="0" collapsed="false">
      <c r="A692" s="46"/>
      <c r="B692" s="46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</row>
    <row r="693" customFormat="false" ht="12.75" hidden="false" customHeight="true" outlineLevel="0" collapsed="false">
      <c r="A693" s="46"/>
      <c r="B693" s="46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</row>
    <row r="694" customFormat="false" ht="12.75" hidden="false" customHeight="true" outlineLevel="0" collapsed="false">
      <c r="A694" s="46"/>
      <c r="B694" s="46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</row>
    <row r="695" customFormat="false" ht="12.75" hidden="false" customHeight="true" outlineLevel="0" collapsed="false">
      <c r="A695" s="46"/>
      <c r="B695" s="46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</row>
    <row r="696" customFormat="false" ht="12.75" hidden="false" customHeight="true" outlineLevel="0" collapsed="false">
      <c r="A696" s="46"/>
      <c r="B696" s="46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</row>
    <row r="697" customFormat="false" ht="12.75" hidden="false" customHeight="true" outlineLevel="0" collapsed="false">
      <c r="A697" s="46"/>
      <c r="B697" s="46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</row>
    <row r="698" customFormat="false" ht="12.75" hidden="false" customHeight="true" outlineLevel="0" collapsed="false">
      <c r="A698" s="46"/>
      <c r="B698" s="46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</row>
    <row r="699" customFormat="false" ht="12.75" hidden="false" customHeight="true" outlineLevel="0" collapsed="false">
      <c r="A699" s="46"/>
      <c r="B699" s="46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</row>
    <row r="700" customFormat="false" ht="12.75" hidden="false" customHeight="true" outlineLevel="0" collapsed="false">
      <c r="A700" s="46"/>
      <c r="B700" s="46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</row>
    <row r="701" customFormat="false" ht="12.75" hidden="false" customHeight="true" outlineLevel="0" collapsed="false">
      <c r="A701" s="46"/>
      <c r="B701" s="46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</row>
    <row r="702" customFormat="false" ht="12.75" hidden="false" customHeight="true" outlineLevel="0" collapsed="false">
      <c r="A702" s="46"/>
      <c r="B702" s="46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</row>
    <row r="703" customFormat="false" ht="12.75" hidden="false" customHeight="true" outlineLevel="0" collapsed="false">
      <c r="A703" s="46"/>
      <c r="B703" s="46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</row>
    <row r="704" customFormat="false" ht="12.75" hidden="false" customHeight="true" outlineLevel="0" collapsed="false">
      <c r="A704" s="46"/>
      <c r="B704" s="46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</row>
    <row r="705" customFormat="false" ht="12.75" hidden="false" customHeight="true" outlineLevel="0" collapsed="false">
      <c r="A705" s="46"/>
      <c r="B705" s="46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</row>
    <row r="706" customFormat="false" ht="12.75" hidden="false" customHeight="true" outlineLevel="0" collapsed="false">
      <c r="A706" s="46"/>
      <c r="B706" s="46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</row>
    <row r="707" customFormat="false" ht="12.75" hidden="false" customHeight="true" outlineLevel="0" collapsed="false">
      <c r="A707" s="46"/>
      <c r="B707" s="46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</row>
    <row r="708" customFormat="false" ht="12.75" hidden="false" customHeight="true" outlineLevel="0" collapsed="false">
      <c r="A708" s="46"/>
      <c r="B708" s="46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</row>
    <row r="709" customFormat="false" ht="12.75" hidden="false" customHeight="true" outlineLevel="0" collapsed="false">
      <c r="A709" s="46"/>
      <c r="B709" s="46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</row>
    <row r="710" customFormat="false" ht="12.75" hidden="false" customHeight="true" outlineLevel="0" collapsed="false">
      <c r="A710" s="46"/>
      <c r="B710" s="46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</row>
    <row r="711" customFormat="false" ht="12.75" hidden="false" customHeight="true" outlineLevel="0" collapsed="false">
      <c r="A711" s="46"/>
      <c r="B711" s="46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</row>
    <row r="712" customFormat="false" ht="12.75" hidden="false" customHeight="true" outlineLevel="0" collapsed="false">
      <c r="A712" s="46"/>
      <c r="B712" s="46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</row>
    <row r="713" customFormat="false" ht="12.75" hidden="false" customHeight="true" outlineLevel="0" collapsed="false">
      <c r="A713" s="46"/>
      <c r="B713" s="46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</row>
    <row r="714" customFormat="false" ht="12.75" hidden="false" customHeight="true" outlineLevel="0" collapsed="false">
      <c r="A714" s="46"/>
      <c r="B714" s="46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</row>
    <row r="715" customFormat="false" ht="12.75" hidden="false" customHeight="true" outlineLevel="0" collapsed="false">
      <c r="A715" s="46"/>
      <c r="B715" s="46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</row>
    <row r="716" customFormat="false" ht="12.75" hidden="false" customHeight="true" outlineLevel="0" collapsed="false">
      <c r="A716" s="46"/>
      <c r="B716" s="46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</row>
    <row r="717" customFormat="false" ht="12.75" hidden="false" customHeight="true" outlineLevel="0" collapsed="false">
      <c r="A717" s="46"/>
      <c r="B717" s="46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</row>
    <row r="718" customFormat="false" ht="12.75" hidden="false" customHeight="true" outlineLevel="0" collapsed="false">
      <c r="A718" s="46"/>
      <c r="B718" s="46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</row>
    <row r="719" customFormat="false" ht="12.75" hidden="false" customHeight="true" outlineLevel="0" collapsed="false">
      <c r="A719" s="46"/>
      <c r="B719" s="46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</row>
    <row r="720" customFormat="false" ht="12.75" hidden="false" customHeight="true" outlineLevel="0" collapsed="false">
      <c r="A720" s="46"/>
      <c r="B720" s="46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</row>
    <row r="721" customFormat="false" ht="12.75" hidden="false" customHeight="true" outlineLevel="0" collapsed="false">
      <c r="A721" s="46"/>
      <c r="B721" s="46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</row>
    <row r="722" customFormat="false" ht="12.75" hidden="false" customHeight="true" outlineLevel="0" collapsed="false">
      <c r="A722" s="46"/>
      <c r="B722" s="46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</row>
    <row r="723" customFormat="false" ht="12.75" hidden="false" customHeight="true" outlineLevel="0" collapsed="false">
      <c r="A723" s="46"/>
      <c r="B723" s="46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</row>
    <row r="724" customFormat="false" ht="12.75" hidden="false" customHeight="true" outlineLevel="0" collapsed="false">
      <c r="A724" s="46"/>
      <c r="B724" s="46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</row>
    <row r="725" customFormat="false" ht="12.75" hidden="false" customHeight="true" outlineLevel="0" collapsed="false">
      <c r="A725" s="46"/>
      <c r="B725" s="46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</row>
    <row r="726" customFormat="false" ht="12.75" hidden="false" customHeight="true" outlineLevel="0" collapsed="false">
      <c r="A726" s="46"/>
      <c r="B726" s="46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</row>
    <row r="727" customFormat="false" ht="12.75" hidden="false" customHeight="true" outlineLevel="0" collapsed="false">
      <c r="A727" s="46"/>
      <c r="B727" s="46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</row>
    <row r="728" customFormat="false" ht="12.75" hidden="false" customHeight="true" outlineLevel="0" collapsed="false">
      <c r="A728" s="46"/>
      <c r="B728" s="46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</row>
    <row r="729" customFormat="false" ht="12.75" hidden="false" customHeight="true" outlineLevel="0" collapsed="false">
      <c r="A729" s="46"/>
      <c r="B729" s="46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</row>
    <row r="730" customFormat="false" ht="12.75" hidden="false" customHeight="true" outlineLevel="0" collapsed="false">
      <c r="A730" s="46"/>
      <c r="B730" s="46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</row>
    <row r="731" customFormat="false" ht="12.75" hidden="false" customHeight="true" outlineLevel="0" collapsed="false">
      <c r="A731" s="46"/>
      <c r="B731" s="46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</row>
    <row r="732" customFormat="false" ht="12.75" hidden="false" customHeight="true" outlineLevel="0" collapsed="false">
      <c r="A732" s="46"/>
      <c r="B732" s="46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</row>
    <row r="733" customFormat="false" ht="12.75" hidden="false" customHeight="true" outlineLevel="0" collapsed="false">
      <c r="A733" s="46"/>
      <c r="B733" s="46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</row>
    <row r="734" customFormat="false" ht="12.75" hidden="false" customHeight="true" outlineLevel="0" collapsed="false">
      <c r="A734" s="46"/>
      <c r="B734" s="46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</row>
    <row r="735" customFormat="false" ht="12.75" hidden="false" customHeight="true" outlineLevel="0" collapsed="false">
      <c r="A735" s="46"/>
      <c r="B735" s="46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</row>
    <row r="736" customFormat="false" ht="12.75" hidden="false" customHeight="true" outlineLevel="0" collapsed="false">
      <c r="A736" s="46"/>
      <c r="B736" s="46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</row>
    <row r="737" customFormat="false" ht="12.75" hidden="false" customHeight="true" outlineLevel="0" collapsed="false">
      <c r="A737" s="46"/>
      <c r="B737" s="46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</row>
    <row r="738" customFormat="false" ht="12.75" hidden="false" customHeight="true" outlineLevel="0" collapsed="false">
      <c r="A738" s="46"/>
      <c r="B738" s="46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</row>
    <row r="739" customFormat="false" ht="12.75" hidden="false" customHeight="true" outlineLevel="0" collapsed="false">
      <c r="A739" s="46"/>
      <c r="B739" s="46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</row>
    <row r="740" customFormat="false" ht="12.75" hidden="false" customHeight="true" outlineLevel="0" collapsed="false">
      <c r="A740" s="46"/>
      <c r="B740" s="46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</row>
    <row r="741" customFormat="false" ht="12.75" hidden="false" customHeight="true" outlineLevel="0" collapsed="false">
      <c r="A741" s="46"/>
      <c r="B741" s="46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</row>
    <row r="742" customFormat="false" ht="12.75" hidden="false" customHeight="true" outlineLevel="0" collapsed="false">
      <c r="A742" s="46"/>
      <c r="B742" s="46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</row>
    <row r="743" customFormat="false" ht="12.75" hidden="false" customHeight="true" outlineLevel="0" collapsed="false">
      <c r="A743" s="46"/>
      <c r="B743" s="46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</row>
    <row r="744" customFormat="false" ht="12.75" hidden="false" customHeight="true" outlineLevel="0" collapsed="false">
      <c r="A744" s="46"/>
      <c r="B744" s="46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</row>
    <row r="745" customFormat="false" ht="12.75" hidden="false" customHeight="true" outlineLevel="0" collapsed="false">
      <c r="A745" s="46"/>
      <c r="B745" s="46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</row>
    <row r="746" customFormat="false" ht="12.75" hidden="false" customHeight="true" outlineLevel="0" collapsed="false">
      <c r="A746" s="46"/>
      <c r="B746" s="46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</row>
    <row r="747" customFormat="false" ht="12.75" hidden="false" customHeight="true" outlineLevel="0" collapsed="false">
      <c r="A747" s="46"/>
      <c r="B747" s="46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</row>
    <row r="748" customFormat="false" ht="12.75" hidden="false" customHeight="true" outlineLevel="0" collapsed="false">
      <c r="A748" s="46"/>
      <c r="B748" s="46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</row>
    <row r="749" customFormat="false" ht="12.75" hidden="false" customHeight="true" outlineLevel="0" collapsed="false">
      <c r="A749" s="46"/>
      <c r="B749" s="46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</row>
    <row r="750" customFormat="false" ht="12.75" hidden="false" customHeight="true" outlineLevel="0" collapsed="false">
      <c r="A750" s="46"/>
      <c r="B750" s="46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</row>
    <row r="751" customFormat="false" ht="12.75" hidden="false" customHeight="true" outlineLevel="0" collapsed="false">
      <c r="A751" s="46"/>
      <c r="B751" s="46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</row>
    <row r="752" customFormat="false" ht="12.75" hidden="false" customHeight="true" outlineLevel="0" collapsed="false">
      <c r="A752" s="46"/>
      <c r="B752" s="46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</row>
    <row r="753" customFormat="false" ht="12.75" hidden="false" customHeight="true" outlineLevel="0" collapsed="false">
      <c r="A753" s="46"/>
      <c r="B753" s="46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</row>
    <row r="754" customFormat="false" ht="12.75" hidden="false" customHeight="true" outlineLevel="0" collapsed="false">
      <c r="A754" s="46"/>
      <c r="B754" s="46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</row>
    <row r="755" customFormat="false" ht="12.75" hidden="false" customHeight="true" outlineLevel="0" collapsed="false">
      <c r="A755" s="46"/>
      <c r="B755" s="46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</row>
    <row r="756" customFormat="false" ht="12.75" hidden="false" customHeight="true" outlineLevel="0" collapsed="false">
      <c r="A756" s="46"/>
      <c r="B756" s="46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</row>
    <row r="757" customFormat="false" ht="12.75" hidden="false" customHeight="true" outlineLevel="0" collapsed="false">
      <c r="A757" s="46"/>
      <c r="B757" s="46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</row>
    <row r="758" customFormat="false" ht="12.75" hidden="false" customHeight="true" outlineLevel="0" collapsed="false">
      <c r="A758" s="46"/>
      <c r="B758" s="46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</row>
    <row r="759" customFormat="false" ht="12.75" hidden="false" customHeight="true" outlineLevel="0" collapsed="false">
      <c r="A759" s="46"/>
      <c r="B759" s="46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</row>
    <row r="760" customFormat="false" ht="12.75" hidden="false" customHeight="true" outlineLevel="0" collapsed="false">
      <c r="A760" s="46"/>
      <c r="B760" s="46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</row>
    <row r="761" customFormat="false" ht="12.75" hidden="false" customHeight="true" outlineLevel="0" collapsed="false">
      <c r="A761" s="46"/>
      <c r="B761" s="46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</row>
    <row r="762" customFormat="false" ht="12.75" hidden="false" customHeight="true" outlineLevel="0" collapsed="false">
      <c r="A762" s="46"/>
      <c r="B762" s="46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</row>
    <row r="763" customFormat="false" ht="12.75" hidden="false" customHeight="true" outlineLevel="0" collapsed="false">
      <c r="A763" s="46"/>
      <c r="B763" s="46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</row>
    <row r="764" customFormat="false" ht="12.75" hidden="false" customHeight="true" outlineLevel="0" collapsed="false">
      <c r="A764" s="46"/>
      <c r="B764" s="46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</row>
    <row r="765" customFormat="false" ht="12.75" hidden="false" customHeight="true" outlineLevel="0" collapsed="false">
      <c r="A765" s="46"/>
      <c r="B765" s="46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</row>
    <row r="766" customFormat="false" ht="12.75" hidden="false" customHeight="true" outlineLevel="0" collapsed="false">
      <c r="A766" s="46"/>
      <c r="B766" s="46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</row>
    <row r="767" customFormat="false" ht="12.75" hidden="false" customHeight="true" outlineLevel="0" collapsed="false">
      <c r="A767" s="46"/>
      <c r="B767" s="46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</row>
    <row r="768" customFormat="false" ht="12.75" hidden="false" customHeight="true" outlineLevel="0" collapsed="false">
      <c r="A768" s="46"/>
      <c r="B768" s="46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</row>
    <row r="769" customFormat="false" ht="12.75" hidden="false" customHeight="true" outlineLevel="0" collapsed="false">
      <c r="A769" s="46"/>
      <c r="B769" s="46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</row>
    <row r="770" customFormat="false" ht="12.75" hidden="false" customHeight="true" outlineLevel="0" collapsed="false">
      <c r="A770" s="46"/>
      <c r="B770" s="46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</row>
    <row r="771" customFormat="false" ht="12.75" hidden="false" customHeight="true" outlineLevel="0" collapsed="false">
      <c r="A771" s="46"/>
      <c r="B771" s="46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</row>
    <row r="772" customFormat="false" ht="12.75" hidden="false" customHeight="true" outlineLevel="0" collapsed="false">
      <c r="A772" s="46"/>
      <c r="B772" s="46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</row>
    <row r="773" customFormat="false" ht="12.75" hidden="false" customHeight="true" outlineLevel="0" collapsed="false">
      <c r="A773" s="46"/>
      <c r="B773" s="46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</row>
    <row r="774" customFormat="false" ht="12.75" hidden="false" customHeight="true" outlineLevel="0" collapsed="false">
      <c r="A774" s="46"/>
      <c r="B774" s="46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</row>
    <row r="775" customFormat="false" ht="12.75" hidden="false" customHeight="true" outlineLevel="0" collapsed="false">
      <c r="A775" s="46"/>
      <c r="B775" s="46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</row>
    <row r="776" customFormat="false" ht="12.75" hidden="false" customHeight="true" outlineLevel="0" collapsed="false">
      <c r="A776" s="46"/>
      <c r="B776" s="46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</row>
    <row r="777" customFormat="false" ht="12.75" hidden="false" customHeight="true" outlineLevel="0" collapsed="false">
      <c r="A777" s="46"/>
      <c r="B777" s="46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</row>
    <row r="778" customFormat="false" ht="12.75" hidden="false" customHeight="true" outlineLevel="0" collapsed="false">
      <c r="A778" s="46"/>
      <c r="B778" s="46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</row>
    <row r="779" customFormat="false" ht="12.75" hidden="false" customHeight="true" outlineLevel="0" collapsed="false">
      <c r="A779" s="46"/>
      <c r="B779" s="46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</row>
    <row r="780" customFormat="false" ht="12.75" hidden="false" customHeight="true" outlineLevel="0" collapsed="false">
      <c r="A780" s="46"/>
      <c r="B780" s="46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</row>
    <row r="781" customFormat="false" ht="12.75" hidden="false" customHeight="true" outlineLevel="0" collapsed="false">
      <c r="A781" s="46"/>
      <c r="B781" s="46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</row>
    <row r="782" customFormat="false" ht="12.75" hidden="false" customHeight="true" outlineLevel="0" collapsed="false">
      <c r="A782" s="46"/>
      <c r="B782" s="46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</row>
    <row r="783" customFormat="false" ht="12.75" hidden="false" customHeight="true" outlineLevel="0" collapsed="false">
      <c r="A783" s="46"/>
      <c r="B783" s="46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</row>
    <row r="784" customFormat="false" ht="12.75" hidden="false" customHeight="true" outlineLevel="0" collapsed="false">
      <c r="A784" s="46"/>
      <c r="B784" s="46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</row>
    <row r="785" customFormat="false" ht="12.75" hidden="false" customHeight="true" outlineLevel="0" collapsed="false">
      <c r="A785" s="46"/>
      <c r="B785" s="46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</row>
    <row r="786" customFormat="false" ht="12.75" hidden="false" customHeight="true" outlineLevel="0" collapsed="false">
      <c r="A786" s="46"/>
      <c r="B786" s="46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</row>
    <row r="787" customFormat="false" ht="12.75" hidden="false" customHeight="true" outlineLevel="0" collapsed="false">
      <c r="A787" s="46"/>
      <c r="B787" s="46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</row>
    <row r="788" customFormat="false" ht="12.75" hidden="false" customHeight="true" outlineLevel="0" collapsed="false">
      <c r="A788" s="46"/>
      <c r="B788" s="46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</row>
    <row r="789" customFormat="false" ht="12.75" hidden="false" customHeight="true" outlineLevel="0" collapsed="false">
      <c r="A789" s="46"/>
      <c r="B789" s="46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</row>
    <row r="790" customFormat="false" ht="12.75" hidden="false" customHeight="true" outlineLevel="0" collapsed="false">
      <c r="A790" s="46"/>
      <c r="B790" s="46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</row>
    <row r="791" customFormat="false" ht="12.75" hidden="false" customHeight="true" outlineLevel="0" collapsed="false">
      <c r="A791" s="46"/>
      <c r="B791" s="46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</row>
    <row r="792" customFormat="false" ht="12.75" hidden="false" customHeight="true" outlineLevel="0" collapsed="false">
      <c r="A792" s="46"/>
      <c r="B792" s="46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</row>
    <row r="793" customFormat="false" ht="12.75" hidden="false" customHeight="true" outlineLevel="0" collapsed="false">
      <c r="A793" s="46"/>
      <c r="B793" s="46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</row>
    <row r="794" customFormat="false" ht="12.75" hidden="false" customHeight="true" outlineLevel="0" collapsed="false">
      <c r="A794" s="46"/>
      <c r="B794" s="46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</row>
    <row r="795" customFormat="false" ht="12.75" hidden="false" customHeight="true" outlineLevel="0" collapsed="false">
      <c r="A795" s="46"/>
      <c r="B795" s="46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</row>
    <row r="796" customFormat="false" ht="12.75" hidden="false" customHeight="true" outlineLevel="0" collapsed="false">
      <c r="A796" s="46"/>
      <c r="B796" s="46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</row>
    <row r="797" customFormat="false" ht="12.75" hidden="false" customHeight="true" outlineLevel="0" collapsed="false">
      <c r="A797" s="46"/>
      <c r="B797" s="46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</row>
    <row r="798" customFormat="false" ht="12.75" hidden="false" customHeight="true" outlineLevel="0" collapsed="false">
      <c r="A798" s="46"/>
      <c r="B798" s="46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</row>
    <row r="799" customFormat="false" ht="12.75" hidden="false" customHeight="true" outlineLevel="0" collapsed="false">
      <c r="A799" s="46"/>
      <c r="B799" s="46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</row>
    <row r="800" customFormat="false" ht="12.75" hidden="false" customHeight="true" outlineLevel="0" collapsed="false">
      <c r="A800" s="46"/>
      <c r="B800" s="46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</row>
    <row r="801" customFormat="false" ht="12.75" hidden="false" customHeight="true" outlineLevel="0" collapsed="false">
      <c r="A801" s="46"/>
      <c r="B801" s="46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</row>
    <row r="802" customFormat="false" ht="12.75" hidden="false" customHeight="true" outlineLevel="0" collapsed="false">
      <c r="A802" s="46"/>
      <c r="B802" s="46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</row>
    <row r="803" customFormat="false" ht="12.75" hidden="false" customHeight="true" outlineLevel="0" collapsed="false">
      <c r="A803" s="46"/>
      <c r="B803" s="46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</row>
    <row r="804" customFormat="false" ht="12.75" hidden="false" customHeight="true" outlineLevel="0" collapsed="false">
      <c r="A804" s="46"/>
      <c r="B804" s="46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</row>
    <row r="805" customFormat="false" ht="12.75" hidden="false" customHeight="true" outlineLevel="0" collapsed="false">
      <c r="A805" s="46"/>
      <c r="B805" s="46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</row>
    <row r="806" customFormat="false" ht="12.75" hidden="false" customHeight="true" outlineLevel="0" collapsed="false">
      <c r="A806" s="46"/>
      <c r="B806" s="46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</row>
    <row r="807" customFormat="false" ht="12.75" hidden="false" customHeight="true" outlineLevel="0" collapsed="false">
      <c r="A807" s="46"/>
      <c r="B807" s="46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</row>
    <row r="808" customFormat="false" ht="12.75" hidden="false" customHeight="true" outlineLevel="0" collapsed="false">
      <c r="A808" s="46"/>
      <c r="B808" s="46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</row>
    <row r="809" customFormat="false" ht="12.75" hidden="false" customHeight="true" outlineLevel="0" collapsed="false">
      <c r="A809" s="46"/>
      <c r="B809" s="46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</row>
    <row r="810" customFormat="false" ht="12.75" hidden="false" customHeight="true" outlineLevel="0" collapsed="false">
      <c r="A810" s="46"/>
      <c r="B810" s="46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</row>
    <row r="811" customFormat="false" ht="12.75" hidden="false" customHeight="true" outlineLevel="0" collapsed="false">
      <c r="A811" s="46"/>
      <c r="B811" s="46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</row>
    <row r="812" customFormat="false" ht="12.75" hidden="false" customHeight="true" outlineLevel="0" collapsed="false">
      <c r="A812" s="46"/>
      <c r="B812" s="46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</row>
    <row r="813" customFormat="false" ht="12.75" hidden="false" customHeight="true" outlineLevel="0" collapsed="false">
      <c r="A813" s="46"/>
      <c r="B813" s="46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</row>
    <row r="814" customFormat="false" ht="12.75" hidden="false" customHeight="true" outlineLevel="0" collapsed="false">
      <c r="A814" s="46"/>
      <c r="B814" s="46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</row>
    <row r="815" customFormat="false" ht="12.75" hidden="false" customHeight="true" outlineLevel="0" collapsed="false">
      <c r="A815" s="46"/>
      <c r="B815" s="46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</row>
    <row r="816" customFormat="false" ht="12.75" hidden="false" customHeight="true" outlineLevel="0" collapsed="false">
      <c r="A816" s="46"/>
      <c r="B816" s="46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</row>
    <row r="817" customFormat="false" ht="12.75" hidden="false" customHeight="true" outlineLevel="0" collapsed="false">
      <c r="A817" s="46"/>
      <c r="B817" s="46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</row>
    <row r="818" customFormat="false" ht="12.75" hidden="false" customHeight="true" outlineLevel="0" collapsed="false">
      <c r="A818" s="46"/>
      <c r="B818" s="46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</row>
    <row r="819" customFormat="false" ht="12.75" hidden="false" customHeight="true" outlineLevel="0" collapsed="false">
      <c r="A819" s="46"/>
      <c r="B819" s="46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</row>
    <row r="820" customFormat="false" ht="12.75" hidden="false" customHeight="true" outlineLevel="0" collapsed="false">
      <c r="A820" s="46"/>
      <c r="B820" s="46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</row>
    <row r="821" customFormat="false" ht="12.75" hidden="false" customHeight="true" outlineLevel="0" collapsed="false">
      <c r="A821" s="46"/>
      <c r="B821" s="46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</row>
    <row r="822" customFormat="false" ht="12.75" hidden="false" customHeight="true" outlineLevel="0" collapsed="false">
      <c r="A822" s="46"/>
      <c r="B822" s="46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</row>
    <row r="823" customFormat="false" ht="12.75" hidden="false" customHeight="true" outlineLevel="0" collapsed="false">
      <c r="A823" s="46"/>
      <c r="B823" s="46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</row>
    <row r="824" customFormat="false" ht="12.75" hidden="false" customHeight="true" outlineLevel="0" collapsed="false">
      <c r="A824" s="46"/>
      <c r="B824" s="46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</row>
    <row r="825" customFormat="false" ht="12.75" hidden="false" customHeight="true" outlineLevel="0" collapsed="false">
      <c r="A825" s="46"/>
      <c r="B825" s="46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</row>
    <row r="826" customFormat="false" ht="12.75" hidden="false" customHeight="true" outlineLevel="0" collapsed="false">
      <c r="A826" s="46"/>
      <c r="B826" s="46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</row>
    <row r="827" customFormat="false" ht="12.75" hidden="false" customHeight="true" outlineLevel="0" collapsed="false">
      <c r="A827" s="46"/>
      <c r="B827" s="46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</row>
    <row r="828" customFormat="false" ht="12.75" hidden="false" customHeight="true" outlineLevel="0" collapsed="false">
      <c r="A828" s="46"/>
      <c r="B828" s="46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</row>
    <row r="829" customFormat="false" ht="12.75" hidden="false" customHeight="true" outlineLevel="0" collapsed="false">
      <c r="A829" s="46"/>
      <c r="B829" s="46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</row>
    <row r="830" customFormat="false" ht="12.75" hidden="false" customHeight="true" outlineLevel="0" collapsed="false">
      <c r="A830" s="46"/>
      <c r="B830" s="46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</row>
    <row r="831" customFormat="false" ht="12.75" hidden="false" customHeight="true" outlineLevel="0" collapsed="false">
      <c r="A831" s="46"/>
      <c r="B831" s="46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</row>
    <row r="832" customFormat="false" ht="12.75" hidden="false" customHeight="true" outlineLevel="0" collapsed="false">
      <c r="A832" s="46"/>
      <c r="B832" s="46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</row>
    <row r="833" customFormat="false" ht="12.75" hidden="false" customHeight="true" outlineLevel="0" collapsed="false">
      <c r="A833" s="46"/>
      <c r="B833" s="46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</row>
    <row r="834" customFormat="false" ht="12.75" hidden="false" customHeight="true" outlineLevel="0" collapsed="false">
      <c r="A834" s="46"/>
      <c r="B834" s="46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</row>
    <row r="835" customFormat="false" ht="12.75" hidden="false" customHeight="true" outlineLevel="0" collapsed="false">
      <c r="A835" s="46"/>
      <c r="B835" s="46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</row>
    <row r="836" customFormat="false" ht="12.75" hidden="false" customHeight="true" outlineLevel="0" collapsed="false">
      <c r="A836" s="46"/>
      <c r="B836" s="46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</row>
    <row r="837" customFormat="false" ht="12.75" hidden="false" customHeight="true" outlineLevel="0" collapsed="false">
      <c r="A837" s="46"/>
      <c r="B837" s="46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</row>
    <row r="838" customFormat="false" ht="12.75" hidden="false" customHeight="true" outlineLevel="0" collapsed="false">
      <c r="A838" s="46"/>
      <c r="B838" s="46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</row>
    <row r="839" customFormat="false" ht="12.75" hidden="false" customHeight="true" outlineLevel="0" collapsed="false">
      <c r="A839" s="46"/>
      <c r="B839" s="46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</row>
    <row r="840" customFormat="false" ht="12.75" hidden="false" customHeight="true" outlineLevel="0" collapsed="false">
      <c r="A840" s="46"/>
      <c r="B840" s="46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</row>
    <row r="841" customFormat="false" ht="12.75" hidden="false" customHeight="true" outlineLevel="0" collapsed="false">
      <c r="A841" s="46"/>
      <c r="B841" s="46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</row>
    <row r="842" customFormat="false" ht="12.75" hidden="false" customHeight="true" outlineLevel="0" collapsed="false">
      <c r="A842" s="46"/>
      <c r="B842" s="46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</row>
    <row r="843" customFormat="false" ht="12.75" hidden="false" customHeight="true" outlineLevel="0" collapsed="false">
      <c r="A843" s="46"/>
      <c r="B843" s="46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</row>
    <row r="844" customFormat="false" ht="12.75" hidden="false" customHeight="true" outlineLevel="0" collapsed="false">
      <c r="A844" s="46"/>
      <c r="B844" s="46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</row>
    <row r="845" customFormat="false" ht="12.75" hidden="false" customHeight="true" outlineLevel="0" collapsed="false">
      <c r="A845" s="46"/>
      <c r="B845" s="46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</row>
    <row r="846" customFormat="false" ht="12.75" hidden="false" customHeight="true" outlineLevel="0" collapsed="false">
      <c r="A846" s="46"/>
      <c r="B846" s="46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</row>
    <row r="847" customFormat="false" ht="12.75" hidden="false" customHeight="true" outlineLevel="0" collapsed="false">
      <c r="A847" s="46"/>
      <c r="B847" s="46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</row>
    <row r="848" customFormat="false" ht="12.75" hidden="false" customHeight="true" outlineLevel="0" collapsed="false">
      <c r="A848" s="46"/>
      <c r="B848" s="46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</row>
    <row r="849" customFormat="false" ht="12.75" hidden="false" customHeight="true" outlineLevel="0" collapsed="false">
      <c r="A849" s="46"/>
      <c r="B849" s="46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</row>
    <row r="850" customFormat="false" ht="12.75" hidden="false" customHeight="true" outlineLevel="0" collapsed="false">
      <c r="A850" s="46"/>
      <c r="B850" s="46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</row>
    <row r="851" customFormat="false" ht="12.75" hidden="false" customHeight="true" outlineLevel="0" collapsed="false">
      <c r="A851" s="46"/>
      <c r="B851" s="46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</row>
    <row r="852" customFormat="false" ht="12.75" hidden="false" customHeight="true" outlineLevel="0" collapsed="false">
      <c r="A852" s="46"/>
      <c r="B852" s="46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</row>
    <row r="853" customFormat="false" ht="12.75" hidden="false" customHeight="true" outlineLevel="0" collapsed="false">
      <c r="A853" s="46"/>
      <c r="B853" s="46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</row>
    <row r="854" customFormat="false" ht="12.75" hidden="false" customHeight="true" outlineLevel="0" collapsed="false">
      <c r="A854" s="46"/>
      <c r="B854" s="46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</row>
    <row r="855" customFormat="false" ht="12.75" hidden="false" customHeight="true" outlineLevel="0" collapsed="false">
      <c r="A855" s="46"/>
      <c r="B855" s="46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</row>
    <row r="856" customFormat="false" ht="12.75" hidden="false" customHeight="true" outlineLevel="0" collapsed="false">
      <c r="A856" s="46"/>
      <c r="B856" s="46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</row>
    <row r="857" customFormat="false" ht="12.75" hidden="false" customHeight="true" outlineLevel="0" collapsed="false">
      <c r="A857" s="46"/>
      <c r="B857" s="46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</row>
    <row r="858" customFormat="false" ht="12.75" hidden="false" customHeight="true" outlineLevel="0" collapsed="false">
      <c r="A858" s="46"/>
      <c r="B858" s="46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</row>
    <row r="859" customFormat="false" ht="12.75" hidden="false" customHeight="true" outlineLevel="0" collapsed="false">
      <c r="A859" s="46"/>
      <c r="B859" s="46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</row>
    <row r="860" customFormat="false" ht="12.75" hidden="false" customHeight="true" outlineLevel="0" collapsed="false">
      <c r="A860" s="46"/>
      <c r="B860" s="46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</row>
    <row r="861" customFormat="false" ht="12.75" hidden="false" customHeight="true" outlineLevel="0" collapsed="false">
      <c r="A861" s="46"/>
      <c r="B861" s="46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</row>
    <row r="862" customFormat="false" ht="12.75" hidden="false" customHeight="true" outlineLevel="0" collapsed="false">
      <c r="A862" s="46"/>
      <c r="B862" s="46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</row>
    <row r="863" customFormat="false" ht="12.75" hidden="false" customHeight="true" outlineLevel="0" collapsed="false">
      <c r="A863" s="46"/>
      <c r="B863" s="46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</row>
    <row r="864" customFormat="false" ht="12.75" hidden="false" customHeight="true" outlineLevel="0" collapsed="false">
      <c r="A864" s="46"/>
      <c r="B864" s="46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</row>
    <row r="865" customFormat="false" ht="12.75" hidden="false" customHeight="true" outlineLevel="0" collapsed="false">
      <c r="A865" s="46"/>
      <c r="B865" s="46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</row>
    <row r="866" customFormat="false" ht="12.75" hidden="false" customHeight="true" outlineLevel="0" collapsed="false">
      <c r="A866" s="46"/>
      <c r="B866" s="46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</row>
    <row r="867" customFormat="false" ht="12.75" hidden="false" customHeight="true" outlineLevel="0" collapsed="false">
      <c r="A867" s="46"/>
      <c r="B867" s="46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</row>
    <row r="868" customFormat="false" ht="12.75" hidden="false" customHeight="true" outlineLevel="0" collapsed="false">
      <c r="A868" s="46"/>
      <c r="B868" s="46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</row>
    <row r="869" customFormat="false" ht="12.75" hidden="false" customHeight="true" outlineLevel="0" collapsed="false">
      <c r="A869" s="46"/>
      <c r="B869" s="46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</row>
    <row r="870" customFormat="false" ht="12.75" hidden="false" customHeight="true" outlineLevel="0" collapsed="false">
      <c r="A870" s="46"/>
      <c r="B870" s="46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</row>
    <row r="871" customFormat="false" ht="12.75" hidden="false" customHeight="true" outlineLevel="0" collapsed="false">
      <c r="A871" s="46"/>
      <c r="B871" s="46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</row>
    <row r="872" customFormat="false" ht="12.75" hidden="false" customHeight="true" outlineLevel="0" collapsed="false">
      <c r="A872" s="46"/>
      <c r="B872" s="46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</row>
    <row r="873" customFormat="false" ht="12.75" hidden="false" customHeight="true" outlineLevel="0" collapsed="false">
      <c r="A873" s="46"/>
      <c r="B873" s="46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</row>
    <row r="874" customFormat="false" ht="12.75" hidden="false" customHeight="true" outlineLevel="0" collapsed="false">
      <c r="A874" s="46"/>
      <c r="B874" s="46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</row>
    <row r="875" customFormat="false" ht="12.75" hidden="false" customHeight="true" outlineLevel="0" collapsed="false">
      <c r="A875" s="46"/>
      <c r="B875" s="46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</row>
    <row r="876" customFormat="false" ht="12.75" hidden="false" customHeight="true" outlineLevel="0" collapsed="false">
      <c r="A876" s="46"/>
      <c r="B876" s="46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</row>
    <row r="877" customFormat="false" ht="12.75" hidden="false" customHeight="true" outlineLevel="0" collapsed="false">
      <c r="A877" s="46"/>
      <c r="B877" s="46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</row>
    <row r="878" customFormat="false" ht="12.75" hidden="false" customHeight="true" outlineLevel="0" collapsed="false">
      <c r="A878" s="46"/>
      <c r="B878" s="46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</row>
    <row r="879" customFormat="false" ht="12.75" hidden="false" customHeight="true" outlineLevel="0" collapsed="false">
      <c r="A879" s="46"/>
      <c r="B879" s="46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</row>
    <row r="880" customFormat="false" ht="12.75" hidden="false" customHeight="true" outlineLevel="0" collapsed="false">
      <c r="A880" s="46"/>
      <c r="B880" s="46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</row>
    <row r="881" customFormat="false" ht="12.75" hidden="false" customHeight="true" outlineLevel="0" collapsed="false">
      <c r="A881" s="46"/>
      <c r="B881" s="46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</row>
    <row r="882" customFormat="false" ht="12.75" hidden="false" customHeight="true" outlineLevel="0" collapsed="false">
      <c r="A882" s="46"/>
      <c r="B882" s="46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</row>
    <row r="883" customFormat="false" ht="12.75" hidden="false" customHeight="true" outlineLevel="0" collapsed="false">
      <c r="A883" s="46"/>
      <c r="B883" s="46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</row>
    <row r="884" customFormat="false" ht="12.75" hidden="false" customHeight="true" outlineLevel="0" collapsed="false">
      <c r="A884" s="46"/>
      <c r="B884" s="46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</row>
    <row r="885" customFormat="false" ht="12.75" hidden="false" customHeight="true" outlineLevel="0" collapsed="false">
      <c r="A885" s="46"/>
      <c r="B885" s="46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</row>
    <row r="886" customFormat="false" ht="12.75" hidden="false" customHeight="true" outlineLevel="0" collapsed="false">
      <c r="A886" s="46"/>
      <c r="B886" s="46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</row>
    <row r="887" customFormat="false" ht="12.75" hidden="false" customHeight="true" outlineLevel="0" collapsed="false">
      <c r="A887" s="46"/>
      <c r="B887" s="46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</row>
    <row r="888" customFormat="false" ht="12.75" hidden="false" customHeight="true" outlineLevel="0" collapsed="false">
      <c r="A888" s="46"/>
      <c r="B888" s="46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</row>
    <row r="889" customFormat="false" ht="12.75" hidden="false" customHeight="true" outlineLevel="0" collapsed="false">
      <c r="A889" s="46"/>
      <c r="B889" s="46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</row>
    <row r="890" customFormat="false" ht="12.75" hidden="false" customHeight="true" outlineLevel="0" collapsed="false">
      <c r="A890" s="46"/>
      <c r="B890" s="46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</row>
    <row r="891" customFormat="false" ht="12.75" hidden="false" customHeight="true" outlineLevel="0" collapsed="false">
      <c r="A891" s="46"/>
      <c r="B891" s="46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</row>
    <row r="892" customFormat="false" ht="12.75" hidden="false" customHeight="true" outlineLevel="0" collapsed="false">
      <c r="A892" s="46"/>
      <c r="B892" s="46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</row>
    <row r="893" customFormat="false" ht="12.75" hidden="false" customHeight="true" outlineLevel="0" collapsed="false">
      <c r="A893" s="46"/>
      <c r="B893" s="46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</row>
    <row r="894" customFormat="false" ht="12.75" hidden="false" customHeight="true" outlineLevel="0" collapsed="false">
      <c r="A894" s="46"/>
      <c r="B894" s="46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</row>
    <row r="895" customFormat="false" ht="12.75" hidden="false" customHeight="true" outlineLevel="0" collapsed="false">
      <c r="A895" s="46"/>
      <c r="B895" s="46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</row>
    <row r="896" customFormat="false" ht="12.75" hidden="false" customHeight="true" outlineLevel="0" collapsed="false">
      <c r="A896" s="46"/>
      <c r="B896" s="46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</row>
    <row r="897" customFormat="false" ht="12.75" hidden="false" customHeight="true" outlineLevel="0" collapsed="false">
      <c r="A897" s="46"/>
      <c r="B897" s="46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</row>
    <row r="898" customFormat="false" ht="12.75" hidden="false" customHeight="true" outlineLevel="0" collapsed="false">
      <c r="A898" s="46"/>
      <c r="B898" s="46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</row>
    <row r="899" customFormat="false" ht="12.75" hidden="false" customHeight="true" outlineLevel="0" collapsed="false">
      <c r="A899" s="46"/>
      <c r="B899" s="46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</row>
    <row r="900" customFormat="false" ht="12.75" hidden="false" customHeight="true" outlineLevel="0" collapsed="false">
      <c r="A900" s="46"/>
      <c r="B900" s="46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</row>
    <row r="901" customFormat="false" ht="12.75" hidden="false" customHeight="true" outlineLevel="0" collapsed="false">
      <c r="A901" s="46"/>
      <c r="B901" s="46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</row>
    <row r="902" customFormat="false" ht="12.75" hidden="false" customHeight="true" outlineLevel="0" collapsed="false">
      <c r="A902" s="46"/>
      <c r="B902" s="46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</row>
    <row r="903" customFormat="false" ht="12.75" hidden="false" customHeight="true" outlineLevel="0" collapsed="false">
      <c r="A903" s="46"/>
      <c r="B903" s="46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</row>
    <row r="904" customFormat="false" ht="12.75" hidden="false" customHeight="true" outlineLevel="0" collapsed="false">
      <c r="A904" s="46"/>
      <c r="B904" s="46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</row>
    <row r="905" customFormat="false" ht="12.75" hidden="false" customHeight="true" outlineLevel="0" collapsed="false">
      <c r="A905" s="46"/>
      <c r="B905" s="46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</row>
    <row r="906" customFormat="false" ht="12.75" hidden="false" customHeight="true" outlineLevel="0" collapsed="false">
      <c r="A906" s="46"/>
      <c r="B906" s="46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</row>
    <row r="907" customFormat="false" ht="12.75" hidden="false" customHeight="true" outlineLevel="0" collapsed="false">
      <c r="A907" s="46"/>
      <c r="B907" s="46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</row>
    <row r="908" customFormat="false" ht="12.75" hidden="false" customHeight="true" outlineLevel="0" collapsed="false">
      <c r="A908" s="46"/>
      <c r="B908" s="46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</row>
    <row r="909" customFormat="false" ht="12.75" hidden="false" customHeight="true" outlineLevel="0" collapsed="false">
      <c r="A909" s="46"/>
      <c r="B909" s="46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</row>
    <row r="910" customFormat="false" ht="12.75" hidden="false" customHeight="true" outlineLevel="0" collapsed="false">
      <c r="A910" s="46"/>
      <c r="B910" s="46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</row>
    <row r="911" customFormat="false" ht="12.75" hidden="false" customHeight="true" outlineLevel="0" collapsed="false">
      <c r="A911" s="46"/>
      <c r="B911" s="46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</row>
    <row r="912" customFormat="false" ht="12.75" hidden="false" customHeight="true" outlineLevel="0" collapsed="false">
      <c r="A912" s="46"/>
      <c r="B912" s="46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</row>
    <row r="913" customFormat="false" ht="12.75" hidden="false" customHeight="true" outlineLevel="0" collapsed="false">
      <c r="A913" s="46"/>
      <c r="B913" s="46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</row>
    <row r="914" customFormat="false" ht="12.75" hidden="false" customHeight="true" outlineLevel="0" collapsed="false">
      <c r="A914" s="46"/>
      <c r="B914" s="46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</row>
    <row r="915" customFormat="false" ht="12.75" hidden="false" customHeight="true" outlineLevel="0" collapsed="false">
      <c r="A915" s="46"/>
      <c r="B915" s="46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</row>
    <row r="916" customFormat="false" ht="12.75" hidden="false" customHeight="true" outlineLevel="0" collapsed="false">
      <c r="A916" s="46"/>
      <c r="B916" s="46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</row>
    <row r="917" customFormat="false" ht="12.75" hidden="false" customHeight="true" outlineLevel="0" collapsed="false">
      <c r="A917" s="46"/>
      <c r="B917" s="46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</row>
    <row r="918" customFormat="false" ht="12.75" hidden="false" customHeight="true" outlineLevel="0" collapsed="false">
      <c r="A918" s="46"/>
      <c r="B918" s="46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</row>
    <row r="919" customFormat="false" ht="12.75" hidden="false" customHeight="true" outlineLevel="0" collapsed="false">
      <c r="A919" s="46"/>
      <c r="B919" s="46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</row>
    <row r="920" customFormat="false" ht="12.75" hidden="false" customHeight="true" outlineLevel="0" collapsed="false">
      <c r="A920" s="46"/>
      <c r="B920" s="46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</row>
    <row r="921" customFormat="false" ht="12.75" hidden="false" customHeight="true" outlineLevel="0" collapsed="false">
      <c r="A921" s="46"/>
      <c r="B921" s="46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</row>
    <row r="922" customFormat="false" ht="12.75" hidden="false" customHeight="true" outlineLevel="0" collapsed="false">
      <c r="A922" s="46"/>
      <c r="B922" s="46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</row>
    <row r="923" customFormat="false" ht="12.75" hidden="false" customHeight="true" outlineLevel="0" collapsed="false">
      <c r="A923" s="46"/>
      <c r="B923" s="46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</row>
    <row r="924" customFormat="false" ht="12.75" hidden="false" customHeight="true" outlineLevel="0" collapsed="false">
      <c r="A924" s="46"/>
      <c r="B924" s="46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</row>
    <row r="925" customFormat="false" ht="12.75" hidden="false" customHeight="true" outlineLevel="0" collapsed="false">
      <c r="A925" s="46"/>
      <c r="B925" s="46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</row>
    <row r="926" customFormat="false" ht="12.75" hidden="false" customHeight="true" outlineLevel="0" collapsed="false">
      <c r="A926" s="46"/>
      <c r="B926" s="46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</row>
    <row r="927" customFormat="false" ht="12.75" hidden="false" customHeight="true" outlineLevel="0" collapsed="false">
      <c r="A927" s="46"/>
      <c r="B927" s="46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</row>
    <row r="928" customFormat="false" ht="12.75" hidden="false" customHeight="true" outlineLevel="0" collapsed="false">
      <c r="A928" s="46"/>
      <c r="B928" s="46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</row>
    <row r="929" customFormat="false" ht="12.75" hidden="false" customHeight="true" outlineLevel="0" collapsed="false">
      <c r="A929" s="46"/>
      <c r="B929" s="46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</row>
    <row r="930" customFormat="false" ht="12.75" hidden="false" customHeight="true" outlineLevel="0" collapsed="false">
      <c r="A930" s="46"/>
      <c r="B930" s="46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</row>
    <row r="931" customFormat="false" ht="12.75" hidden="false" customHeight="true" outlineLevel="0" collapsed="false">
      <c r="A931" s="46"/>
      <c r="B931" s="46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</row>
    <row r="932" customFormat="false" ht="12.75" hidden="false" customHeight="true" outlineLevel="0" collapsed="false">
      <c r="A932" s="46"/>
      <c r="B932" s="46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</row>
    <row r="933" customFormat="false" ht="12.75" hidden="false" customHeight="true" outlineLevel="0" collapsed="false">
      <c r="A933" s="46"/>
      <c r="B933" s="46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</row>
    <row r="934" customFormat="false" ht="12.75" hidden="false" customHeight="true" outlineLevel="0" collapsed="false">
      <c r="A934" s="46"/>
      <c r="B934" s="46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</row>
    <row r="935" customFormat="false" ht="12.75" hidden="false" customHeight="true" outlineLevel="0" collapsed="false">
      <c r="A935" s="46"/>
      <c r="B935" s="46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</row>
    <row r="936" customFormat="false" ht="12.75" hidden="false" customHeight="true" outlineLevel="0" collapsed="false">
      <c r="A936" s="46"/>
      <c r="B936" s="46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</row>
    <row r="937" customFormat="false" ht="12.75" hidden="false" customHeight="true" outlineLevel="0" collapsed="false">
      <c r="A937" s="46"/>
      <c r="B937" s="46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</row>
    <row r="938" customFormat="false" ht="12.75" hidden="false" customHeight="true" outlineLevel="0" collapsed="false">
      <c r="A938" s="46"/>
      <c r="B938" s="46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</row>
    <row r="939" customFormat="false" ht="12.75" hidden="false" customHeight="true" outlineLevel="0" collapsed="false">
      <c r="A939" s="46"/>
      <c r="B939" s="46"/>
      <c r="C939" s="46"/>
      <c r="D939" s="46"/>
      <c r="E939" s="46"/>
      <c r="F939" s="46"/>
      <c r="G939" s="46"/>
      <c r="H939" s="46"/>
      <c r="I939" s="46"/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</row>
    <row r="940" customFormat="false" ht="12.75" hidden="false" customHeight="true" outlineLevel="0" collapsed="false">
      <c r="A940" s="46"/>
      <c r="B940" s="46"/>
      <c r="C940" s="46"/>
      <c r="D940" s="46"/>
      <c r="E940" s="46"/>
      <c r="F940" s="46"/>
      <c r="G940" s="46"/>
      <c r="H940" s="46"/>
      <c r="I940" s="46"/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</row>
    <row r="941" customFormat="false" ht="12.75" hidden="false" customHeight="true" outlineLevel="0" collapsed="false">
      <c r="A941" s="46"/>
      <c r="B941" s="46"/>
      <c r="C941" s="46"/>
      <c r="D941" s="46"/>
      <c r="E941" s="46"/>
      <c r="F941" s="46"/>
      <c r="G941" s="46"/>
      <c r="H941" s="46"/>
      <c r="I941" s="46"/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</row>
    <row r="942" customFormat="false" ht="12.75" hidden="false" customHeight="true" outlineLevel="0" collapsed="false">
      <c r="A942" s="46"/>
      <c r="B942" s="46"/>
      <c r="C942" s="46"/>
      <c r="D942" s="46"/>
      <c r="E942" s="46"/>
      <c r="F942" s="46"/>
      <c r="G942" s="46"/>
      <c r="H942" s="46"/>
      <c r="I942" s="46"/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</row>
    <row r="943" customFormat="false" ht="12.75" hidden="false" customHeight="true" outlineLevel="0" collapsed="false">
      <c r="A943" s="46"/>
      <c r="B943" s="46"/>
      <c r="C943" s="46"/>
      <c r="D943" s="46"/>
      <c r="E943" s="46"/>
      <c r="F943" s="46"/>
      <c r="G943" s="46"/>
      <c r="H943" s="46"/>
      <c r="I943" s="46"/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</row>
    <row r="944" customFormat="false" ht="12.75" hidden="false" customHeight="true" outlineLevel="0" collapsed="false">
      <c r="A944" s="46"/>
      <c r="B944" s="46"/>
      <c r="C944" s="46"/>
      <c r="D944" s="46"/>
      <c r="E944" s="46"/>
      <c r="F944" s="46"/>
      <c r="G944" s="46"/>
      <c r="H944" s="46"/>
      <c r="I944" s="46"/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</row>
    <row r="945" customFormat="false" ht="12.75" hidden="false" customHeight="true" outlineLevel="0" collapsed="false">
      <c r="A945" s="46"/>
      <c r="B945" s="46"/>
      <c r="C945" s="46"/>
      <c r="D945" s="46"/>
      <c r="E945" s="46"/>
      <c r="F945" s="46"/>
      <c r="G945" s="46"/>
      <c r="H945" s="46"/>
      <c r="I945" s="46"/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</row>
    <row r="946" customFormat="false" ht="12.75" hidden="false" customHeight="true" outlineLevel="0" collapsed="false">
      <c r="A946" s="46"/>
      <c r="B946" s="46"/>
      <c r="C946" s="46"/>
      <c r="D946" s="46"/>
      <c r="E946" s="46"/>
      <c r="F946" s="46"/>
      <c r="G946" s="46"/>
      <c r="H946" s="46"/>
      <c r="I946" s="46"/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</row>
    <row r="947" customFormat="false" ht="12.75" hidden="false" customHeight="true" outlineLevel="0" collapsed="false">
      <c r="A947" s="46"/>
      <c r="B947" s="46"/>
      <c r="C947" s="46"/>
      <c r="D947" s="46"/>
      <c r="E947" s="46"/>
      <c r="F947" s="46"/>
      <c r="G947" s="46"/>
      <c r="H947" s="46"/>
      <c r="I947" s="46"/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</row>
    <row r="948" customFormat="false" ht="12.75" hidden="false" customHeight="true" outlineLevel="0" collapsed="false">
      <c r="A948" s="46"/>
      <c r="B948" s="46"/>
      <c r="C948" s="46"/>
      <c r="D948" s="46"/>
      <c r="E948" s="46"/>
      <c r="F948" s="46"/>
      <c r="G948" s="46"/>
      <c r="H948" s="46"/>
      <c r="I948" s="46"/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</row>
    <row r="949" customFormat="false" ht="12.75" hidden="false" customHeight="true" outlineLevel="0" collapsed="false">
      <c r="A949" s="46"/>
      <c r="B949" s="46"/>
      <c r="C949" s="46"/>
      <c r="D949" s="46"/>
      <c r="E949" s="46"/>
      <c r="F949" s="46"/>
      <c r="G949" s="46"/>
      <c r="H949" s="46"/>
      <c r="I949" s="46"/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</row>
    <row r="950" customFormat="false" ht="12.75" hidden="false" customHeight="true" outlineLevel="0" collapsed="false">
      <c r="A950" s="46"/>
      <c r="B950" s="46"/>
      <c r="C950" s="46"/>
      <c r="D950" s="46"/>
      <c r="E950" s="46"/>
      <c r="F950" s="46"/>
      <c r="G950" s="46"/>
      <c r="H950" s="46"/>
      <c r="I950" s="46"/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</row>
    <row r="951" customFormat="false" ht="12.75" hidden="false" customHeight="true" outlineLevel="0" collapsed="false">
      <c r="A951" s="46"/>
      <c r="B951" s="46"/>
      <c r="C951" s="46"/>
      <c r="D951" s="46"/>
      <c r="E951" s="46"/>
      <c r="F951" s="46"/>
      <c r="G951" s="46"/>
      <c r="H951" s="46"/>
      <c r="I951" s="46"/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</row>
    <row r="952" customFormat="false" ht="12.75" hidden="false" customHeight="true" outlineLevel="0" collapsed="false">
      <c r="A952" s="46"/>
      <c r="B952" s="46"/>
      <c r="C952" s="46"/>
      <c r="D952" s="46"/>
      <c r="E952" s="46"/>
      <c r="F952" s="46"/>
      <c r="G952" s="46"/>
      <c r="H952" s="46"/>
      <c r="I952" s="46"/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</row>
    <row r="953" customFormat="false" ht="12.75" hidden="false" customHeight="true" outlineLevel="0" collapsed="false">
      <c r="A953" s="46"/>
      <c r="B953" s="46"/>
      <c r="C953" s="46"/>
      <c r="D953" s="46"/>
      <c r="E953" s="46"/>
      <c r="F953" s="46"/>
      <c r="G953" s="46"/>
      <c r="H953" s="46"/>
      <c r="I953" s="46"/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</row>
    <row r="954" customFormat="false" ht="12.75" hidden="false" customHeight="true" outlineLevel="0" collapsed="false">
      <c r="A954" s="46"/>
      <c r="B954" s="46"/>
      <c r="C954" s="46"/>
      <c r="D954" s="46"/>
      <c r="E954" s="46"/>
      <c r="F954" s="46"/>
      <c r="G954" s="46"/>
      <c r="H954" s="46"/>
      <c r="I954" s="46"/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</row>
    <row r="955" customFormat="false" ht="12.75" hidden="false" customHeight="true" outlineLevel="0" collapsed="false">
      <c r="A955" s="46"/>
      <c r="B955" s="46"/>
      <c r="C955" s="46"/>
      <c r="D955" s="46"/>
      <c r="E955" s="46"/>
      <c r="F955" s="46"/>
      <c r="G955" s="46"/>
      <c r="H955" s="46"/>
      <c r="I955" s="46"/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</row>
    <row r="956" customFormat="false" ht="12.75" hidden="false" customHeight="true" outlineLevel="0" collapsed="false">
      <c r="A956" s="46"/>
      <c r="B956" s="46"/>
      <c r="C956" s="46"/>
      <c r="D956" s="46"/>
      <c r="E956" s="46"/>
      <c r="F956" s="46"/>
      <c r="G956" s="46"/>
      <c r="H956" s="46"/>
      <c r="I956" s="46"/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</row>
    <row r="957" customFormat="false" ht="12.75" hidden="false" customHeight="true" outlineLevel="0" collapsed="false">
      <c r="A957" s="46"/>
      <c r="B957" s="46"/>
      <c r="C957" s="46"/>
      <c r="D957" s="46"/>
      <c r="E957" s="46"/>
      <c r="F957" s="46"/>
      <c r="G957" s="46"/>
      <c r="H957" s="46"/>
      <c r="I957" s="46"/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</row>
    <row r="958" customFormat="false" ht="12.75" hidden="false" customHeight="true" outlineLevel="0" collapsed="false">
      <c r="A958" s="46"/>
      <c r="B958" s="46"/>
      <c r="C958" s="46"/>
      <c r="D958" s="46"/>
      <c r="E958" s="46"/>
      <c r="F958" s="46"/>
      <c r="G958" s="46"/>
      <c r="H958" s="46"/>
      <c r="I958" s="46"/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</row>
    <row r="959" customFormat="false" ht="12.75" hidden="false" customHeight="true" outlineLevel="0" collapsed="false">
      <c r="A959" s="46"/>
      <c r="B959" s="46"/>
      <c r="C959" s="46"/>
      <c r="D959" s="46"/>
      <c r="E959" s="46"/>
      <c r="F959" s="46"/>
      <c r="G959" s="46"/>
      <c r="H959" s="46"/>
      <c r="I959" s="46"/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</row>
    <row r="960" customFormat="false" ht="12.75" hidden="false" customHeight="true" outlineLevel="0" collapsed="false">
      <c r="A960" s="46"/>
      <c r="B960" s="46"/>
      <c r="C960" s="46"/>
      <c r="D960" s="46"/>
      <c r="E960" s="46"/>
      <c r="F960" s="46"/>
      <c r="G960" s="46"/>
      <c r="H960" s="46"/>
      <c r="I960" s="46"/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</row>
    <row r="961" customFormat="false" ht="12.75" hidden="false" customHeight="true" outlineLevel="0" collapsed="false">
      <c r="A961" s="46"/>
      <c r="B961" s="46"/>
      <c r="C961" s="46"/>
      <c r="D961" s="46"/>
      <c r="E961" s="46"/>
      <c r="F961" s="46"/>
      <c r="G961" s="46"/>
      <c r="H961" s="46"/>
      <c r="I961" s="46"/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</row>
    <row r="962" customFormat="false" ht="12.75" hidden="false" customHeight="true" outlineLevel="0" collapsed="false">
      <c r="A962" s="46"/>
      <c r="B962" s="46"/>
      <c r="C962" s="46"/>
      <c r="D962" s="46"/>
      <c r="E962" s="46"/>
      <c r="F962" s="46"/>
      <c r="G962" s="46"/>
      <c r="H962" s="46"/>
      <c r="I962" s="46"/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</row>
    <row r="963" customFormat="false" ht="12.75" hidden="false" customHeight="true" outlineLevel="0" collapsed="false">
      <c r="A963" s="46"/>
      <c r="B963" s="46"/>
      <c r="C963" s="46"/>
      <c r="D963" s="46"/>
      <c r="E963" s="46"/>
      <c r="F963" s="46"/>
      <c r="G963" s="46"/>
      <c r="H963" s="46"/>
      <c r="I963" s="46"/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</row>
    <row r="964" customFormat="false" ht="12.75" hidden="false" customHeight="true" outlineLevel="0" collapsed="false">
      <c r="A964" s="46"/>
      <c r="B964" s="46"/>
      <c r="C964" s="46"/>
      <c r="D964" s="46"/>
      <c r="E964" s="46"/>
      <c r="F964" s="46"/>
      <c r="G964" s="46"/>
      <c r="H964" s="46"/>
      <c r="I964" s="46"/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</row>
    <row r="965" customFormat="false" ht="12.75" hidden="false" customHeight="true" outlineLevel="0" collapsed="false">
      <c r="A965" s="46"/>
      <c r="B965" s="46"/>
      <c r="C965" s="46"/>
      <c r="D965" s="46"/>
      <c r="E965" s="46"/>
      <c r="F965" s="46"/>
      <c r="G965" s="46"/>
      <c r="H965" s="46"/>
      <c r="I965" s="46"/>
      <c r="J965" s="46"/>
      <c r="K965" s="46"/>
      <c r="L965" s="46"/>
      <c r="M965" s="46"/>
      <c r="N965" s="46"/>
      <c r="O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</row>
    <row r="966" customFormat="false" ht="12.75" hidden="false" customHeight="true" outlineLevel="0" collapsed="false">
      <c r="A966" s="46"/>
      <c r="B966" s="46"/>
      <c r="C966" s="46"/>
      <c r="D966" s="46"/>
      <c r="E966" s="46"/>
      <c r="F966" s="46"/>
      <c r="G966" s="46"/>
      <c r="H966" s="46"/>
      <c r="I966" s="46"/>
      <c r="J966" s="46"/>
      <c r="K966" s="46"/>
      <c r="L966" s="46"/>
      <c r="M966" s="46"/>
      <c r="N966" s="46"/>
      <c r="O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</row>
    <row r="967" customFormat="false" ht="12.75" hidden="false" customHeight="true" outlineLevel="0" collapsed="false">
      <c r="A967" s="46"/>
      <c r="B967" s="46"/>
      <c r="C967" s="46"/>
      <c r="D967" s="46"/>
      <c r="E967" s="46"/>
      <c r="F967" s="46"/>
      <c r="G967" s="46"/>
      <c r="H967" s="46"/>
      <c r="I967" s="46"/>
      <c r="J967" s="46"/>
      <c r="K967" s="46"/>
      <c r="L967" s="46"/>
      <c r="M967" s="46"/>
      <c r="N967" s="46"/>
      <c r="O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</row>
    <row r="968" customFormat="false" ht="12.75" hidden="false" customHeight="true" outlineLevel="0" collapsed="false">
      <c r="A968" s="46"/>
      <c r="B968" s="46"/>
      <c r="C968" s="46"/>
      <c r="D968" s="46"/>
      <c r="E968" s="46"/>
      <c r="F968" s="46"/>
      <c r="G968" s="46"/>
      <c r="H968" s="46"/>
      <c r="I968" s="46"/>
      <c r="J968" s="46"/>
      <c r="K968" s="46"/>
      <c r="L968" s="46"/>
      <c r="M968" s="46"/>
      <c r="N968" s="46"/>
      <c r="O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</row>
    <row r="969" customFormat="false" ht="12.75" hidden="false" customHeight="true" outlineLevel="0" collapsed="false">
      <c r="A969" s="46"/>
      <c r="B969" s="46"/>
      <c r="C969" s="46"/>
      <c r="D969" s="46"/>
      <c r="E969" s="46"/>
      <c r="F969" s="46"/>
      <c r="G969" s="46"/>
      <c r="H969" s="46"/>
      <c r="I969" s="46"/>
      <c r="J969" s="46"/>
      <c r="K969" s="46"/>
      <c r="L969" s="46"/>
      <c r="M969" s="46"/>
      <c r="N969" s="46"/>
      <c r="O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</row>
    <row r="970" customFormat="false" ht="12.75" hidden="false" customHeight="true" outlineLevel="0" collapsed="false">
      <c r="A970" s="46"/>
      <c r="B970" s="46"/>
      <c r="C970" s="46"/>
      <c r="D970" s="46"/>
      <c r="E970" s="46"/>
      <c r="F970" s="46"/>
      <c r="G970" s="46"/>
      <c r="H970" s="46"/>
      <c r="I970" s="46"/>
      <c r="J970" s="46"/>
      <c r="K970" s="46"/>
      <c r="L970" s="46"/>
      <c r="M970" s="46"/>
      <c r="N970" s="46"/>
      <c r="O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</row>
    <row r="971" customFormat="false" ht="12.75" hidden="false" customHeight="true" outlineLevel="0" collapsed="false">
      <c r="A971" s="46"/>
      <c r="B971" s="46"/>
      <c r="C971" s="46"/>
      <c r="D971" s="46"/>
      <c r="E971" s="46"/>
      <c r="F971" s="46"/>
      <c r="G971" s="46"/>
      <c r="H971" s="46"/>
      <c r="I971" s="46"/>
      <c r="J971" s="46"/>
      <c r="K971" s="46"/>
      <c r="L971" s="46"/>
      <c r="M971" s="46"/>
      <c r="N971" s="46"/>
      <c r="O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</row>
    <row r="972" customFormat="false" ht="12.75" hidden="false" customHeight="true" outlineLevel="0" collapsed="false">
      <c r="A972" s="46"/>
      <c r="B972" s="46"/>
      <c r="C972" s="46"/>
      <c r="D972" s="46"/>
      <c r="E972" s="46"/>
      <c r="F972" s="46"/>
      <c r="G972" s="46"/>
      <c r="H972" s="46"/>
      <c r="I972" s="46"/>
      <c r="J972" s="46"/>
      <c r="K972" s="46"/>
      <c r="L972" s="46"/>
      <c r="M972" s="46"/>
      <c r="N972" s="46"/>
      <c r="O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</row>
    <row r="973" customFormat="false" ht="12.75" hidden="false" customHeight="true" outlineLevel="0" collapsed="false">
      <c r="A973" s="46"/>
      <c r="B973" s="46"/>
      <c r="C973" s="46"/>
      <c r="D973" s="46"/>
      <c r="E973" s="46"/>
      <c r="F973" s="46"/>
      <c r="G973" s="46"/>
      <c r="H973" s="46"/>
      <c r="I973" s="46"/>
      <c r="J973" s="46"/>
      <c r="K973" s="46"/>
      <c r="L973" s="46"/>
      <c r="M973" s="46"/>
      <c r="N973" s="46"/>
      <c r="O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</row>
    <row r="974" customFormat="false" ht="12.75" hidden="false" customHeight="true" outlineLevel="0" collapsed="false">
      <c r="A974" s="46"/>
      <c r="B974" s="46"/>
      <c r="C974" s="46"/>
      <c r="D974" s="46"/>
      <c r="E974" s="46"/>
      <c r="F974" s="46"/>
      <c r="G974" s="46"/>
      <c r="H974" s="46"/>
      <c r="I974" s="46"/>
      <c r="J974" s="46"/>
      <c r="K974" s="46"/>
      <c r="L974" s="46"/>
      <c r="M974" s="46"/>
      <c r="N974" s="46"/>
      <c r="O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</row>
    <row r="975" customFormat="false" ht="12.75" hidden="false" customHeight="true" outlineLevel="0" collapsed="false">
      <c r="A975" s="46"/>
      <c r="B975" s="46"/>
      <c r="C975" s="46"/>
      <c r="D975" s="46"/>
      <c r="E975" s="46"/>
      <c r="F975" s="46"/>
      <c r="G975" s="46"/>
      <c r="H975" s="46"/>
      <c r="I975" s="46"/>
      <c r="J975" s="46"/>
      <c r="K975" s="46"/>
      <c r="L975" s="46"/>
      <c r="M975" s="46"/>
      <c r="N975" s="46"/>
      <c r="O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</row>
    <row r="976" customFormat="false" ht="12.75" hidden="false" customHeight="true" outlineLevel="0" collapsed="false">
      <c r="A976" s="46"/>
      <c r="B976" s="46"/>
      <c r="C976" s="46"/>
      <c r="D976" s="46"/>
      <c r="E976" s="46"/>
      <c r="F976" s="46"/>
      <c r="G976" s="46"/>
      <c r="H976" s="46"/>
      <c r="I976" s="46"/>
      <c r="J976" s="46"/>
      <c r="K976" s="46"/>
      <c r="L976" s="46"/>
      <c r="M976" s="46"/>
      <c r="N976" s="46"/>
      <c r="O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</row>
    <row r="977" customFormat="false" ht="12.75" hidden="false" customHeight="true" outlineLevel="0" collapsed="false">
      <c r="A977" s="46"/>
      <c r="B977" s="46"/>
      <c r="C977" s="46"/>
      <c r="D977" s="46"/>
      <c r="E977" s="46"/>
      <c r="F977" s="46"/>
      <c r="G977" s="46"/>
      <c r="H977" s="46"/>
      <c r="I977" s="46"/>
      <c r="J977" s="46"/>
      <c r="K977" s="46"/>
      <c r="L977" s="46"/>
      <c r="M977" s="46"/>
      <c r="N977" s="46"/>
      <c r="O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</row>
    <row r="978" customFormat="false" ht="12.75" hidden="false" customHeight="true" outlineLevel="0" collapsed="false">
      <c r="A978" s="46"/>
      <c r="B978" s="46"/>
      <c r="C978" s="46"/>
      <c r="D978" s="46"/>
      <c r="E978" s="46"/>
      <c r="F978" s="46"/>
      <c r="G978" s="46"/>
      <c r="H978" s="46"/>
      <c r="I978" s="46"/>
      <c r="J978" s="46"/>
      <c r="K978" s="46"/>
      <c r="L978" s="46"/>
      <c r="M978" s="46"/>
      <c r="N978" s="46"/>
      <c r="O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</row>
    <row r="979" customFormat="false" ht="12.75" hidden="false" customHeight="true" outlineLevel="0" collapsed="false">
      <c r="A979" s="46"/>
      <c r="B979" s="46"/>
      <c r="C979" s="46"/>
      <c r="D979" s="46"/>
      <c r="E979" s="46"/>
      <c r="F979" s="46"/>
      <c r="G979" s="46"/>
      <c r="H979" s="46"/>
      <c r="I979" s="46"/>
      <c r="J979" s="46"/>
      <c r="K979" s="46"/>
      <c r="L979" s="46"/>
      <c r="M979" s="46"/>
      <c r="N979" s="46"/>
      <c r="O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</row>
    <row r="980" customFormat="false" ht="12.75" hidden="false" customHeight="true" outlineLevel="0" collapsed="false">
      <c r="A980" s="46"/>
      <c r="B980" s="46"/>
      <c r="C980" s="46"/>
      <c r="D980" s="46"/>
      <c r="E980" s="46"/>
      <c r="F980" s="46"/>
      <c r="G980" s="46"/>
      <c r="H980" s="46"/>
      <c r="I980" s="46"/>
      <c r="J980" s="46"/>
      <c r="K980" s="46"/>
      <c r="L980" s="46"/>
      <c r="M980" s="46"/>
      <c r="N980" s="46"/>
      <c r="O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</row>
    <row r="981" customFormat="false" ht="12.75" hidden="false" customHeight="true" outlineLevel="0" collapsed="false">
      <c r="A981" s="46"/>
      <c r="B981" s="46"/>
      <c r="C981" s="46"/>
      <c r="D981" s="46"/>
      <c r="E981" s="46"/>
      <c r="F981" s="46"/>
      <c r="G981" s="46"/>
      <c r="H981" s="46"/>
      <c r="I981" s="46"/>
      <c r="J981" s="46"/>
      <c r="K981" s="46"/>
      <c r="L981" s="46"/>
      <c r="M981" s="46"/>
      <c r="N981" s="46"/>
      <c r="O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</row>
    <row r="982" customFormat="false" ht="12.75" hidden="false" customHeight="true" outlineLevel="0" collapsed="false">
      <c r="A982" s="46"/>
      <c r="B982" s="46"/>
      <c r="C982" s="46"/>
      <c r="D982" s="46"/>
      <c r="E982" s="46"/>
      <c r="F982" s="46"/>
      <c r="G982" s="46"/>
      <c r="H982" s="46"/>
      <c r="I982" s="46"/>
      <c r="J982" s="46"/>
      <c r="K982" s="46"/>
      <c r="L982" s="46"/>
      <c r="M982" s="46"/>
      <c r="N982" s="46"/>
      <c r="O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</row>
    <row r="983" customFormat="false" ht="12.75" hidden="false" customHeight="true" outlineLevel="0" collapsed="false">
      <c r="A983" s="46"/>
      <c r="B983" s="46"/>
      <c r="C983" s="46"/>
      <c r="D983" s="46"/>
      <c r="E983" s="46"/>
      <c r="F983" s="46"/>
      <c r="G983" s="46"/>
      <c r="H983" s="46"/>
      <c r="I983" s="46"/>
      <c r="J983" s="46"/>
      <c r="K983" s="46"/>
      <c r="L983" s="46"/>
      <c r="M983" s="46"/>
      <c r="N983" s="46"/>
      <c r="O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</row>
    <row r="984" customFormat="false" ht="12.75" hidden="false" customHeight="true" outlineLevel="0" collapsed="false">
      <c r="A984" s="46"/>
      <c r="B984" s="46"/>
      <c r="C984" s="46"/>
      <c r="D984" s="46"/>
      <c r="E984" s="46"/>
      <c r="F984" s="46"/>
      <c r="G984" s="46"/>
      <c r="H984" s="46"/>
      <c r="I984" s="46"/>
      <c r="J984" s="46"/>
      <c r="K984" s="46"/>
      <c r="L984" s="46"/>
      <c r="M984" s="46"/>
      <c r="N984" s="46"/>
      <c r="O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</row>
    <row r="985" customFormat="false" ht="12.75" hidden="false" customHeight="true" outlineLevel="0" collapsed="false">
      <c r="A985" s="46"/>
      <c r="B985" s="46"/>
      <c r="C985" s="46"/>
      <c r="D985" s="46"/>
      <c r="E985" s="46"/>
      <c r="F985" s="46"/>
      <c r="G985" s="46"/>
      <c r="H985" s="46"/>
      <c r="I985" s="46"/>
      <c r="J985" s="46"/>
      <c r="K985" s="46"/>
      <c r="L985" s="46"/>
      <c r="M985" s="46"/>
      <c r="N985" s="46"/>
      <c r="O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</row>
    <row r="986" customFormat="false" ht="12.75" hidden="false" customHeight="true" outlineLevel="0" collapsed="false">
      <c r="A986" s="46"/>
      <c r="B986" s="46"/>
      <c r="C986" s="46"/>
      <c r="D986" s="46"/>
      <c r="E986" s="46"/>
      <c r="F986" s="46"/>
      <c r="G986" s="46"/>
      <c r="H986" s="46"/>
      <c r="I986" s="46"/>
      <c r="J986" s="46"/>
      <c r="K986" s="46"/>
      <c r="L986" s="46"/>
      <c r="M986" s="46"/>
      <c r="N986" s="46"/>
      <c r="O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</row>
    <row r="987" customFormat="false" ht="12.75" hidden="false" customHeight="true" outlineLevel="0" collapsed="false">
      <c r="A987" s="46"/>
      <c r="B987" s="46"/>
      <c r="C987" s="46"/>
      <c r="D987" s="46"/>
      <c r="E987" s="46"/>
      <c r="F987" s="46"/>
      <c r="G987" s="46"/>
      <c r="H987" s="46"/>
      <c r="I987" s="46"/>
      <c r="J987" s="46"/>
      <c r="K987" s="46"/>
      <c r="L987" s="46"/>
      <c r="M987" s="46"/>
      <c r="N987" s="46"/>
      <c r="O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</row>
    <row r="988" customFormat="false" ht="12.75" hidden="false" customHeight="true" outlineLevel="0" collapsed="false">
      <c r="A988" s="46"/>
      <c r="B988" s="46"/>
      <c r="C988" s="46"/>
      <c r="D988" s="46"/>
      <c r="E988" s="46"/>
      <c r="F988" s="46"/>
      <c r="G988" s="46"/>
      <c r="H988" s="46"/>
      <c r="I988" s="46"/>
      <c r="J988" s="46"/>
      <c r="K988" s="46"/>
      <c r="L988" s="46"/>
      <c r="M988" s="46"/>
      <c r="N988" s="46"/>
      <c r="O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</row>
    <row r="989" customFormat="false" ht="12.75" hidden="false" customHeight="true" outlineLevel="0" collapsed="false">
      <c r="A989" s="46"/>
      <c r="B989" s="46"/>
      <c r="C989" s="46"/>
      <c r="D989" s="46"/>
      <c r="E989" s="46"/>
      <c r="F989" s="46"/>
      <c r="G989" s="46"/>
      <c r="H989" s="46"/>
      <c r="I989" s="46"/>
      <c r="J989" s="46"/>
      <c r="K989" s="46"/>
      <c r="L989" s="46"/>
      <c r="M989" s="46"/>
      <c r="N989" s="46"/>
      <c r="O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</row>
    <row r="990" customFormat="false" ht="12.75" hidden="false" customHeight="true" outlineLevel="0" collapsed="false">
      <c r="A990" s="46"/>
      <c r="B990" s="46"/>
      <c r="C990" s="46"/>
      <c r="D990" s="46"/>
      <c r="E990" s="46"/>
      <c r="F990" s="46"/>
      <c r="G990" s="46"/>
      <c r="H990" s="46"/>
      <c r="I990" s="46"/>
      <c r="J990" s="46"/>
      <c r="K990" s="46"/>
      <c r="L990" s="46"/>
      <c r="M990" s="46"/>
      <c r="N990" s="46"/>
      <c r="O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</row>
    <row r="991" customFormat="false" ht="12.75" hidden="false" customHeight="true" outlineLevel="0" collapsed="false">
      <c r="A991" s="46"/>
      <c r="B991" s="46"/>
      <c r="C991" s="46"/>
      <c r="D991" s="46"/>
      <c r="E991" s="46"/>
      <c r="F991" s="46"/>
      <c r="G991" s="46"/>
      <c r="H991" s="46"/>
      <c r="I991" s="46"/>
      <c r="J991" s="46"/>
      <c r="K991" s="46"/>
      <c r="L991" s="46"/>
      <c r="M991" s="46"/>
      <c r="N991" s="46"/>
      <c r="O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</row>
    <row r="992" customFormat="false" ht="12.75" hidden="false" customHeight="true" outlineLevel="0" collapsed="false">
      <c r="A992" s="46"/>
      <c r="B992" s="46"/>
      <c r="C992" s="46"/>
      <c r="D992" s="46"/>
      <c r="E992" s="46"/>
      <c r="F992" s="46"/>
      <c r="G992" s="46"/>
      <c r="H992" s="46"/>
      <c r="I992" s="46"/>
      <c r="J992" s="46"/>
      <c r="K992" s="46"/>
      <c r="L992" s="46"/>
      <c r="M992" s="46"/>
      <c r="N992" s="46"/>
      <c r="O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</row>
    <row r="993" customFormat="false" ht="12.75" hidden="false" customHeight="true" outlineLevel="0" collapsed="false">
      <c r="A993" s="46"/>
      <c r="B993" s="46"/>
      <c r="C993" s="46"/>
      <c r="D993" s="46"/>
      <c r="E993" s="46"/>
      <c r="F993" s="46"/>
      <c r="G993" s="46"/>
      <c r="H993" s="46"/>
      <c r="I993" s="46"/>
      <c r="J993" s="46"/>
      <c r="K993" s="46"/>
      <c r="L993" s="46"/>
      <c r="M993" s="46"/>
      <c r="N993" s="46"/>
      <c r="O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</row>
    <row r="994" customFormat="false" ht="12.75" hidden="false" customHeight="true" outlineLevel="0" collapsed="false">
      <c r="A994" s="46"/>
      <c r="B994" s="46"/>
      <c r="C994" s="46"/>
      <c r="D994" s="46"/>
      <c r="E994" s="46"/>
      <c r="F994" s="46"/>
      <c r="G994" s="46"/>
      <c r="H994" s="46"/>
      <c r="I994" s="46"/>
      <c r="J994" s="46"/>
      <c r="K994" s="46"/>
      <c r="L994" s="46"/>
      <c r="M994" s="46"/>
      <c r="N994" s="46"/>
      <c r="O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</row>
    <row r="995" customFormat="false" ht="12.75" hidden="false" customHeight="true" outlineLevel="0" collapsed="false">
      <c r="A995" s="46"/>
      <c r="B995" s="46"/>
      <c r="C995" s="46"/>
      <c r="D995" s="46"/>
      <c r="E995" s="46"/>
      <c r="F995" s="46"/>
      <c r="G995" s="46"/>
      <c r="H995" s="46"/>
      <c r="I995" s="46"/>
      <c r="J995" s="46"/>
      <c r="K995" s="46"/>
      <c r="L995" s="46"/>
      <c r="M995" s="46"/>
      <c r="N995" s="46"/>
      <c r="O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</row>
    <row r="996" customFormat="false" ht="12.75" hidden="false" customHeight="true" outlineLevel="0" collapsed="false">
      <c r="A996" s="46"/>
      <c r="B996" s="46"/>
      <c r="C996" s="46"/>
      <c r="D996" s="46"/>
      <c r="E996" s="46"/>
      <c r="F996" s="46"/>
      <c r="G996" s="46"/>
      <c r="H996" s="46"/>
      <c r="I996" s="46"/>
      <c r="J996" s="46"/>
      <c r="K996" s="46"/>
      <c r="L996" s="46"/>
      <c r="M996" s="46"/>
      <c r="N996" s="46"/>
      <c r="O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</row>
    <row r="997" customFormat="false" ht="12.75" hidden="false" customHeight="true" outlineLevel="0" collapsed="false">
      <c r="A997" s="46"/>
      <c r="B997" s="46"/>
      <c r="C997" s="46"/>
      <c r="D997" s="46"/>
      <c r="E997" s="46"/>
      <c r="F997" s="46"/>
      <c r="G997" s="46"/>
      <c r="H997" s="46"/>
      <c r="I997" s="46"/>
      <c r="J997" s="46"/>
      <c r="K997" s="46"/>
      <c r="L997" s="46"/>
      <c r="M997" s="46"/>
      <c r="N997" s="46"/>
      <c r="O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</row>
    <row r="998" customFormat="false" ht="12.75" hidden="false" customHeight="true" outlineLevel="0" collapsed="false">
      <c r="A998" s="46"/>
      <c r="B998" s="46"/>
      <c r="C998" s="46"/>
      <c r="D998" s="46"/>
      <c r="E998" s="46"/>
      <c r="F998" s="46"/>
      <c r="G998" s="46"/>
      <c r="H998" s="46"/>
      <c r="I998" s="46"/>
      <c r="J998" s="46"/>
      <c r="K998" s="46"/>
      <c r="L998" s="46"/>
      <c r="M998" s="46"/>
      <c r="N998" s="46"/>
      <c r="O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</row>
    <row r="999" customFormat="false" ht="12.75" hidden="false" customHeight="true" outlineLevel="0" collapsed="false">
      <c r="A999" s="46"/>
      <c r="B999" s="46"/>
      <c r="C999" s="46"/>
      <c r="D999" s="46"/>
      <c r="E999" s="46"/>
      <c r="F999" s="46"/>
      <c r="G999" s="46"/>
      <c r="H999" s="46"/>
      <c r="I999" s="46"/>
      <c r="J999" s="46"/>
      <c r="K999" s="46"/>
      <c r="L999" s="46"/>
      <c r="M999" s="46"/>
      <c r="N999" s="46"/>
      <c r="O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</row>
    <row r="1000" customFormat="false" ht="12.75" hidden="false" customHeight="true" outlineLevel="0" collapsed="false">
      <c r="A1000" s="46"/>
      <c r="B1000" s="46"/>
      <c r="C1000" s="46"/>
      <c r="D1000" s="46"/>
      <c r="E1000" s="46"/>
      <c r="F1000" s="46"/>
      <c r="G1000" s="46"/>
      <c r="H1000" s="46"/>
      <c r="I1000" s="46"/>
      <c r="J1000" s="46"/>
      <c r="K1000" s="46"/>
      <c r="L1000" s="46"/>
      <c r="M1000" s="46"/>
      <c r="N1000" s="46"/>
      <c r="O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</row>
    <row r="1001" customFormat="false" ht="12.75" hidden="false" customHeight="true" outlineLevel="0" collapsed="false">
      <c r="A1001" s="46"/>
      <c r="B1001" s="46"/>
      <c r="C1001" s="46"/>
      <c r="D1001" s="46"/>
      <c r="E1001" s="46"/>
      <c r="F1001" s="46"/>
      <c r="G1001" s="46"/>
      <c r="H1001" s="46"/>
      <c r="I1001" s="46"/>
      <c r="J1001" s="46"/>
      <c r="K1001" s="46"/>
      <c r="L1001" s="46"/>
      <c r="M1001" s="46"/>
      <c r="N1001" s="46"/>
      <c r="O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</row>
    <row r="1002" customFormat="false" ht="12.75" hidden="false" customHeight="true" outlineLevel="0" collapsed="false">
      <c r="A1002" s="46"/>
      <c r="B1002" s="46"/>
      <c r="C1002" s="46"/>
      <c r="D1002" s="46"/>
      <c r="E1002" s="46"/>
      <c r="F1002" s="46"/>
      <c r="G1002" s="46"/>
      <c r="H1002" s="46"/>
      <c r="I1002" s="46"/>
      <c r="J1002" s="46"/>
      <c r="K1002" s="46"/>
      <c r="L1002" s="46"/>
      <c r="M1002" s="46"/>
      <c r="N1002" s="46"/>
      <c r="O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</row>
    <row r="1003" customFormat="false" ht="12.75" hidden="false" customHeight="true" outlineLevel="0" collapsed="false">
      <c r="A1003" s="46"/>
      <c r="B1003" s="46"/>
      <c r="C1003" s="46"/>
      <c r="D1003" s="46"/>
      <c r="E1003" s="46"/>
      <c r="F1003" s="46"/>
      <c r="G1003" s="46"/>
      <c r="H1003" s="46"/>
      <c r="I1003" s="46"/>
      <c r="J1003" s="46"/>
      <c r="K1003" s="46"/>
      <c r="L1003" s="46"/>
      <c r="M1003" s="46"/>
      <c r="N1003" s="46"/>
      <c r="O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</row>
    <row r="1004" customFormat="false" ht="12.75" hidden="false" customHeight="true" outlineLevel="0" collapsed="false">
      <c r="A1004" s="46"/>
      <c r="B1004" s="46"/>
      <c r="C1004" s="46"/>
      <c r="D1004" s="46"/>
      <c r="E1004" s="46"/>
      <c r="F1004" s="46"/>
      <c r="G1004" s="46"/>
      <c r="H1004" s="46"/>
      <c r="I1004" s="46"/>
      <c r="J1004" s="46"/>
      <c r="K1004" s="46"/>
      <c r="L1004" s="46"/>
      <c r="M1004" s="46"/>
      <c r="N1004" s="46"/>
      <c r="O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</row>
    <row r="1005" customFormat="false" ht="12.75" hidden="false" customHeight="true" outlineLevel="0" collapsed="false">
      <c r="A1005" s="46"/>
      <c r="B1005" s="46"/>
      <c r="C1005" s="46"/>
      <c r="D1005" s="46"/>
      <c r="E1005" s="46"/>
      <c r="F1005" s="46"/>
      <c r="G1005" s="46"/>
      <c r="H1005" s="46"/>
      <c r="I1005" s="46"/>
      <c r="J1005" s="46"/>
      <c r="K1005" s="46"/>
      <c r="L1005" s="46"/>
      <c r="M1005" s="46"/>
      <c r="N1005" s="46"/>
      <c r="O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</row>
    <row r="1006" customFormat="false" ht="12.75" hidden="false" customHeight="true" outlineLevel="0" collapsed="false">
      <c r="A1006" s="46"/>
      <c r="B1006" s="46"/>
      <c r="C1006" s="46"/>
      <c r="D1006" s="46"/>
      <c r="E1006" s="46"/>
      <c r="F1006" s="46"/>
      <c r="G1006" s="46"/>
      <c r="H1006" s="46"/>
      <c r="I1006" s="46"/>
      <c r="J1006" s="46"/>
      <c r="K1006" s="46"/>
      <c r="L1006" s="46"/>
      <c r="M1006" s="46"/>
      <c r="N1006" s="46"/>
      <c r="O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</row>
    <row r="1007" customFormat="false" ht="12.75" hidden="false" customHeight="true" outlineLevel="0" collapsed="false">
      <c r="A1007" s="46"/>
      <c r="B1007" s="46"/>
      <c r="C1007" s="46"/>
      <c r="D1007" s="46"/>
      <c r="E1007" s="46"/>
      <c r="F1007" s="46"/>
      <c r="G1007" s="46"/>
      <c r="H1007" s="46"/>
      <c r="I1007" s="46"/>
      <c r="J1007" s="46"/>
      <c r="K1007" s="46"/>
      <c r="L1007" s="46"/>
      <c r="M1007" s="46"/>
      <c r="N1007" s="46"/>
      <c r="O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</row>
    <row r="1008" customFormat="false" ht="12.75" hidden="false" customHeight="true" outlineLevel="0" collapsed="false">
      <c r="A1008" s="46"/>
      <c r="B1008" s="46"/>
      <c r="C1008" s="46"/>
      <c r="D1008" s="46"/>
      <c r="E1008" s="46"/>
      <c r="F1008" s="46"/>
      <c r="G1008" s="46"/>
      <c r="H1008" s="46"/>
      <c r="I1008" s="46"/>
      <c r="J1008" s="46"/>
      <c r="K1008" s="46"/>
      <c r="L1008" s="46"/>
      <c r="M1008" s="46"/>
      <c r="N1008" s="46"/>
      <c r="O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</row>
    <row r="1009" customFormat="false" ht="12.75" hidden="false" customHeight="true" outlineLevel="0" collapsed="false">
      <c r="A1009" s="46"/>
      <c r="B1009" s="46"/>
      <c r="C1009" s="46"/>
      <c r="D1009" s="46"/>
      <c r="E1009" s="46"/>
      <c r="F1009" s="46"/>
      <c r="G1009" s="46"/>
      <c r="H1009" s="46"/>
      <c r="I1009" s="46"/>
      <c r="J1009" s="46"/>
      <c r="K1009" s="46"/>
      <c r="L1009" s="46"/>
      <c r="M1009" s="46"/>
      <c r="N1009" s="46"/>
      <c r="O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</row>
    <row r="1010" customFormat="false" ht="12.75" hidden="false" customHeight="true" outlineLevel="0" collapsed="false">
      <c r="A1010" s="46"/>
      <c r="B1010" s="46"/>
      <c r="C1010" s="46"/>
      <c r="D1010" s="46"/>
      <c r="E1010" s="46"/>
      <c r="F1010" s="46"/>
      <c r="G1010" s="46"/>
      <c r="H1010" s="46"/>
      <c r="I1010" s="46"/>
      <c r="J1010" s="46"/>
      <c r="K1010" s="46"/>
      <c r="L1010" s="46"/>
      <c r="M1010" s="46"/>
      <c r="N1010" s="46"/>
      <c r="O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</row>
    <row r="1011" customFormat="false" ht="12.75" hidden="false" customHeight="true" outlineLevel="0" collapsed="false">
      <c r="A1011" s="46"/>
      <c r="B1011" s="46"/>
      <c r="C1011" s="46"/>
      <c r="D1011" s="46"/>
      <c r="E1011" s="46"/>
      <c r="F1011" s="46"/>
      <c r="G1011" s="46"/>
      <c r="H1011" s="46"/>
      <c r="I1011" s="46"/>
      <c r="J1011" s="46"/>
      <c r="K1011" s="46"/>
      <c r="L1011" s="46"/>
      <c r="M1011" s="46"/>
      <c r="N1011" s="46"/>
      <c r="O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</row>
    <row r="1012" customFormat="false" ht="12.75" hidden="false" customHeight="true" outlineLevel="0" collapsed="false">
      <c r="A1012" s="46"/>
      <c r="B1012" s="46"/>
      <c r="C1012" s="46"/>
      <c r="D1012" s="46"/>
      <c r="E1012" s="46"/>
      <c r="F1012" s="46"/>
      <c r="G1012" s="46"/>
      <c r="H1012" s="46"/>
      <c r="I1012" s="46"/>
      <c r="J1012" s="46"/>
      <c r="K1012" s="46"/>
      <c r="L1012" s="46"/>
      <c r="M1012" s="46"/>
      <c r="N1012" s="46"/>
      <c r="O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</row>
    <row r="1013" customFormat="false" ht="12.75" hidden="false" customHeight="true" outlineLevel="0" collapsed="false">
      <c r="A1013" s="46"/>
      <c r="B1013" s="46"/>
      <c r="C1013" s="46"/>
      <c r="D1013" s="46"/>
      <c r="E1013" s="46"/>
      <c r="F1013" s="46"/>
      <c r="G1013" s="46"/>
      <c r="H1013" s="46"/>
      <c r="I1013" s="46"/>
      <c r="J1013" s="46"/>
      <c r="K1013" s="46"/>
      <c r="L1013" s="46"/>
      <c r="M1013" s="46"/>
      <c r="N1013" s="46"/>
      <c r="O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</row>
    <row r="1014" customFormat="false" ht="12.75" hidden="false" customHeight="true" outlineLevel="0" collapsed="false">
      <c r="A1014" s="46"/>
      <c r="B1014" s="46"/>
      <c r="C1014" s="46"/>
      <c r="D1014" s="46"/>
      <c r="E1014" s="46"/>
      <c r="F1014" s="46"/>
      <c r="G1014" s="46"/>
      <c r="H1014" s="46"/>
      <c r="I1014" s="46"/>
      <c r="J1014" s="46"/>
      <c r="K1014" s="46"/>
      <c r="L1014" s="46"/>
      <c r="M1014" s="46"/>
      <c r="N1014" s="46"/>
      <c r="O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</row>
    <row r="1015" customFormat="false" ht="12.75" hidden="false" customHeight="true" outlineLevel="0" collapsed="false">
      <c r="A1015" s="46"/>
      <c r="B1015" s="46"/>
      <c r="C1015" s="46"/>
      <c r="D1015" s="46"/>
      <c r="E1015" s="46"/>
      <c r="F1015" s="46"/>
      <c r="G1015" s="46"/>
      <c r="H1015" s="46"/>
      <c r="I1015" s="46"/>
      <c r="J1015" s="46"/>
      <c r="K1015" s="46"/>
      <c r="L1015" s="46"/>
      <c r="M1015" s="46"/>
      <c r="N1015" s="46"/>
      <c r="O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</row>
    <row r="1016" customFormat="false" ht="12.75" hidden="false" customHeight="true" outlineLevel="0" collapsed="false">
      <c r="A1016" s="46"/>
      <c r="B1016" s="46"/>
      <c r="C1016" s="46"/>
      <c r="D1016" s="46"/>
      <c r="E1016" s="46"/>
      <c r="F1016" s="46"/>
      <c r="G1016" s="46"/>
      <c r="H1016" s="46"/>
      <c r="I1016" s="46"/>
      <c r="J1016" s="46"/>
      <c r="K1016" s="46"/>
      <c r="L1016" s="46"/>
      <c r="M1016" s="46"/>
      <c r="N1016" s="46"/>
      <c r="O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1:H1"/>
    <mergeCell ref="A2:H2"/>
    <mergeCell ref="A3:H3"/>
    <mergeCell ref="A4:H4"/>
    <mergeCell ref="A5:H5"/>
    <mergeCell ref="A6:H6"/>
    <mergeCell ref="A7:G7"/>
    <mergeCell ref="A51:G51"/>
    <mergeCell ref="A52:G52"/>
    <mergeCell ref="A53:G53"/>
    <mergeCell ref="A55:H55"/>
    <mergeCell ref="A56:H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5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12" man="true" max="65535" min="0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1:X9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1015625" defaultRowHeight="12.75" zeroHeight="false" outlineLevelRow="0" outlineLevelCol="0"/>
  <cols>
    <col collapsed="false" customWidth="true" hidden="false" outlineLevel="0" max="1" min="1" style="1" width="9.58"/>
    <col collapsed="false" customWidth="true" hidden="false" outlineLevel="0" max="2" min="2" style="1" width="15.84"/>
    <col collapsed="false" customWidth="true" hidden="false" outlineLevel="0" max="3" min="3" style="1" width="23.57"/>
    <col collapsed="false" customWidth="true" hidden="false" outlineLevel="0" max="4" min="4" style="1" width="12.57"/>
    <col collapsed="false" customWidth="true" hidden="false" outlineLevel="0" max="5" min="5" style="1" width="13.14"/>
    <col collapsed="false" customWidth="false" hidden="false" outlineLevel="0" max="6" min="6" style="1" width="14.43"/>
    <col collapsed="false" customWidth="true" hidden="false" outlineLevel="0" max="7" min="7" style="1" width="9.13"/>
    <col collapsed="false" customWidth="true" hidden="false" outlineLevel="0" max="24" min="9" style="1" width="8.71"/>
  </cols>
  <sheetData>
    <row r="1" customFormat="false" ht="69" hidden="false" customHeight="true" outlineLevel="0" collapsed="false">
      <c r="A1" s="48"/>
      <c r="B1" s="48"/>
      <c r="C1" s="48"/>
      <c r="D1" s="48"/>
      <c r="E1" s="48"/>
      <c r="F1" s="48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</row>
    <row r="2" customFormat="false" ht="12.75" hidden="false" customHeight="true" outlineLevel="0" collapsed="false">
      <c r="A2" s="49" t="s">
        <v>0</v>
      </c>
      <c r="B2" s="49"/>
      <c r="C2" s="49"/>
      <c r="D2" s="49"/>
      <c r="E2" s="49"/>
      <c r="F2" s="49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customFormat="false" ht="12.75" hidden="false" customHeight="true" outlineLevel="0" collapsed="false">
      <c r="A3" s="50" t="s">
        <v>1</v>
      </c>
      <c r="B3" s="50"/>
      <c r="C3" s="50"/>
      <c r="D3" s="50"/>
      <c r="E3" s="50"/>
      <c r="F3" s="50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</row>
    <row r="4" customFormat="false" ht="12.75" hidden="false" customHeight="true" outlineLevel="0" collapsed="false">
      <c r="A4" s="51" t="s">
        <v>2</v>
      </c>
      <c r="B4" s="51"/>
      <c r="C4" s="51"/>
      <c r="D4" s="51"/>
      <c r="E4" s="51"/>
      <c r="F4" s="51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customFormat="false" ht="13.5" hidden="false" customHeight="true" outlineLevel="0" collapsed="false">
      <c r="A5" s="52" t="s">
        <v>3</v>
      </c>
      <c r="B5" s="52"/>
      <c r="C5" s="52"/>
      <c r="D5" s="52"/>
      <c r="E5" s="52"/>
      <c r="F5" s="52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customFormat="false" ht="15" hidden="false" customHeight="false" outlineLevel="0" collapsed="false">
      <c r="A6" s="53" t="s">
        <v>103</v>
      </c>
      <c r="B6" s="53"/>
      <c r="C6" s="53"/>
      <c r="D6" s="53"/>
      <c r="E6" s="53"/>
      <c r="F6" s="53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</row>
    <row r="7" customFormat="false" ht="12.75" hidden="false" customHeight="true" outlineLevel="0" collapsed="false">
      <c r="A7" s="54"/>
      <c r="B7" s="54"/>
      <c r="C7" s="54"/>
      <c r="D7" s="54"/>
      <c r="E7" s="54"/>
      <c r="F7" s="54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</row>
    <row r="8" customFormat="false" ht="12.75" hidden="false" customHeight="true" outlineLevel="0" collapsed="false">
      <c r="A8" s="55" t="s">
        <v>104</v>
      </c>
      <c r="B8" s="55"/>
      <c r="C8" s="55"/>
      <c r="D8" s="55"/>
      <c r="E8" s="55"/>
      <c r="F8" s="56" t="n">
        <f aca="false">Planilha_Orçamentária!H53</f>
        <v>107755.728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</row>
    <row r="9" customFormat="false" ht="12.75" hidden="false" customHeight="true" outlineLevel="0" collapsed="false">
      <c r="A9" s="57"/>
      <c r="B9" s="57"/>
      <c r="C9" s="57"/>
      <c r="D9" s="57"/>
      <c r="E9" s="57"/>
      <c r="F9" s="57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customFormat="false" ht="36.55" hidden="false" customHeight="true" outlineLevel="0" collapsed="false">
      <c r="A10" s="55" t="s">
        <v>105</v>
      </c>
      <c r="B10" s="58" t="s">
        <v>106</v>
      </c>
      <c r="C10" s="55" t="s">
        <v>107</v>
      </c>
      <c r="D10" s="55" t="s">
        <v>108</v>
      </c>
      <c r="E10" s="58" t="s">
        <v>109</v>
      </c>
      <c r="F10" s="58" t="s">
        <v>110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="63" customFormat="true" ht="41.75" hidden="false" customHeight="true" outlineLevel="0" collapsed="false">
      <c r="A11" s="59" t="n">
        <v>1</v>
      </c>
      <c r="B11" s="59" t="n">
        <v>1</v>
      </c>
      <c r="C11" s="60" t="n">
        <v>1</v>
      </c>
      <c r="D11" s="61" t="n">
        <f aca="false">F8*C11</f>
        <v>107755.728</v>
      </c>
      <c r="E11" s="60" t="n">
        <f aca="false">C11</f>
        <v>1</v>
      </c>
      <c r="F11" s="61" t="n">
        <f aca="false">D11</f>
        <v>107755.728</v>
      </c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</row>
    <row r="12" customFormat="false" ht="12.75" hidden="false" customHeight="true" outlineLevel="0" collapsed="false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</row>
    <row r="13" customFormat="false" ht="12.75" hidden="false" customHeight="true" outlineLevel="0" collapsed="false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customFormat="false" ht="12.75" hidden="false" customHeight="true" outlineLevel="0" collapsed="false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</row>
    <row r="15" customFormat="false" ht="12.75" hidden="false" customHeight="true" outlineLevel="0" collapsed="false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</row>
    <row r="16" customFormat="false" ht="12.75" hidden="false" customHeight="true" outlineLevel="0" collapsed="false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customFormat="false" ht="12.75" hidden="false" customHeight="true" outlineLevel="0" collapsed="false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</row>
    <row r="18" customFormat="false" ht="12.75" hidden="false" customHeight="true" outlineLevel="0" collapsed="false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</row>
    <row r="19" customFormat="false" ht="12.75" hidden="false" customHeight="true" outlineLevel="0" collapsed="false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</row>
    <row r="20" customFormat="false" ht="12.75" hidden="false" customHeight="true" outlineLevel="0" collapsed="false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</row>
    <row r="21" customFormat="false" ht="12.75" hidden="false" customHeight="true" outlineLevel="0" collapsed="false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</row>
    <row r="22" customFormat="false" ht="12.75" hidden="false" customHeight="true" outlineLevel="0" collapsed="false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</row>
    <row r="23" customFormat="false" ht="12.75" hidden="false" customHeight="true" outlineLevel="0" collapsed="false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</row>
    <row r="24" customFormat="false" ht="12.75" hidden="false" customHeight="true" outlineLevel="0" collapsed="false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</row>
    <row r="25" customFormat="false" ht="12.75" hidden="false" customHeight="true" outlineLevel="0" collapsed="false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</row>
    <row r="26" customFormat="false" ht="12.75" hidden="false" customHeight="true" outlineLevel="0" collapsed="false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</row>
    <row r="27" customFormat="false" ht="12.75" hidden="false" customHeight="true" outlineLevel="0" collapsed="false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</row>
    <row r="28" customFormat="false" ht="12.75" hidden="false" customHeight="true" outlineLevel="0" collapsed="false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</row>
    <row r="29" customFormat="false" ht="12.75" hidden="false" customHeight="true" outlineLevel="0" collapsed="false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</row>
    <row r="30" customFormat="false" ht="12.75" hidden="false" customHeight="true" outlineLevel="0" collapsed="false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</row>
    <row r="31" customFormat="false" ht="12.75" hidden="false" customHeight="true" outlineLevel="0" collapsed="false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</row>
    <row r="32" customFormat="false" ht="12.75" hidden="false" customHeight="true" outlineLevel="0" collapsed="false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</row>
    <row r="33" customFormat="false" ht="12.75" hidden="false" customHeight="true" outlineLevel="0" collapsed="false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</row>
    <row r="34" customFormat="false" ht="12.75" hidden="false" customHeight="true" outlineLevel="0" collapsed="false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</row>
    <row r="35" customFormat="false" ht="12.75" hidden="false" customHeight="true" outlineLevel="0" collapsed="false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</row>
    <row r="36" customFormat="false" ht="12.75" hidden="false" customHeight="true" outlineLevel="0" collapsed="false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</row>
    <row r="37" customFormat="false" ht="12.75" hidden="false" customHeight="true" outlineLevel="0" collapsed="false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</row>
    <row r="38" customFormat="false" ht="12.75" hidden="false" customHeight="true" outlineLevel="0" collapsed="false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</row>
    <row r="39" customFormat="false" ht="12.75" hidden="false" customHeight="true" outlineLevel="0" collapsed="false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</row>
    <row r="40" customFormat="false" ht="12.75" hidden="false" customHeight="true" outlineLevel="0" collapsed="false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</row>
    <row r="41" customFormat="false" ht="12.75" hidden="false" customHeight="true" outlineLevel="0" collapsed="false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</row>
    <row r="42" customFormat="false" ht="12.75" hidden="false" customHeight="true" outlineLevel="0" collapsed="false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</row>
    <row r="43" customFormat="false" ht="12.75" hidden="false" customHeight="true" outlineLevel="0" collapsed="false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</row>
    <row r="44" customFormat="false" ht="12.75" hidden="false" customHeight="true" outlineLevel="0" collapsed="false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</row>
    <row r="45" customFormat="false" ht="12.75" hidden="false" customHeight="true" outlineLevel="0" collapsed="false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</row>
    <row r="46" customFormat="false" ht="12.75" hidden="false" customHeight="true" outlineLevel="0" collapsed="false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</row>
    <row r="47" customFormat="false" ht="12.75" hidden="false" customHeight="true" outlineLevel="0" collapsed="false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</row>
    <row r="48" customFormat="false" ht="12.75" hidden="false" customHeight="true" outlineLevel="0" collapsed="false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</row>
    <row r="49" customFormat="false" ht="12.75" hidden="false" customHeight="true" outlineLevel="0" collapsed="false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</row>
    <row r="50" customFormat="false" ht="12.75" hidden="false" customHeight="true" outlineLevel="0" collapsed="false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</row>
    <row r="51" customFormat="false" ht="12.75" hidden="false" customHeight="true" outlineLevel="0" collapsed="false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</row>
    <row r="52" customFormat="false" ht="12.75" hidden="false" customHeight="true" outlineLevel="0" collapsed="false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</row>
    <row r="53" customFormat="false" ht="12.75" hidden="false" customHeight="true" outlineLevel="0" collapsed="false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</row>
    <row r="54" customFormat="false" ht="12.75" hidden="false" customHeight="true" outlineLevel="0" collapsed="false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</row>
    <row r="55" customFormat="false" ht="12.75" hidden="false" customHeight="true" outlineLevel="0" collapsed="false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</row>
    <row r="56" customFormat="false" ht="12.75" hidden="false" customHeight="true" outlineLevel="0" collapsed="false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</row>
    <row r="57" customFormat="false" ht="12.75" hidden="false" customHeight="true" outlineLevel="0" collapsed="false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</row>
    <row r="58" customFormat="false" ht="12.75" hidden="false" customHeight="true" outlineLevel="0" collapsed="false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</row>
    <row r="59" customFormat="false" ht="12.75" hidden="false" customHeight="true" outlineLevel="0" collapsed="false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</row>
    <row r="60" customFormat="false" ht="12.75" hidden="false" customHeight="true" outlineLevel="0" collapsed="false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</row>
    <row r="61" customFormat="false" ht="12.75" hidden="false" customHeight="true" outlineLevel="0" collapsed="false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</row>
    <row r="62" customFormat="false" ht="12.75" hidden="false" customHeight="true" outlineLevel="0" collapsed="false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</row>
    <row r="63" customFormat="false" ht="12.75" hidden="false" customHeight="true" outlineLevel="0" collapsed="false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</row>
    <row r="64" customFormat="false" ht="12.75" hidden="false" customHeight="true" outlineLevel="0" collapsed="false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</row>
    <row r="65" customFormat="false" ht="12.75" hidden="false" customHeight="true" outlineLevel="0" collapsed="false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</row>
    <row r="66" customFormat="false" ht="12.75" hidden="false" customHeight="true" outlineLevel="0" collapsed="false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</row>
    <row r="67" customFormat="false" ht="12.75" hidden="false" customHeight="true" outlineLevel="0" collapsed="false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</row>
    <row r="68" customFormat="false" ht="12.75" hidden="false" customHeight="true" outlineLevel="0" collapsed="false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</row>
    <row r="69" customFormat="false" ht="12.75" hidden="false" customHeight="true" outlineLevel="0" collapsed="false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</row>
    <row r="70" customFormat="false" ht="12.75" hidden="false" customHeight="true" outlineLevel="0" collapsed="false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</row>
    <row r="71" customFormat="false" ht="12.75" hidden="false" customHeight="true" outlineLevel="0" collapsed="false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</row>
    <row r="72" customFormat="false" ht="12.75" hidden="false" customHeight="true" outlineLevel="0" collapsed="false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</row>
    <row r="73" customFormat="false" ht="12.75" hidden="false" customHeight="true" outlineLevel="0" collapsed="false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</row>
    <row r="74" customFormat="false" ht="12.75" hidden="false" customHeight="true" outlineLevel="0" collapsed="false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</row>
    <row r="75" customFormat="false" ht="12.75" hidden="false" customHeight="true" outlineLevel="0" collapsed="false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</row>
    <row r="76" customFormat="false" ht="12.75" hidden="false" customHeight="true" outlineLevel="0" collapsed="false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</row>
    <row r="77" customFormat="false" ht="12.75" hidden="false" customHeight="true" outlineLevel="0" collapsed="false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</row>
    <row r="78" customFormat="false" ht="12.75" hidden="false" customHeight="true" outlineLevel="0" collapsed="false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</row>
    <row r="79" customFormat="false" ht="12.75" hidden="false" customHeight="true" outlineLevel="0" collapsed="false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</row>
    <row r="80" customFormat="false" ht="12.75" hidden="false" customHeight="true" outlineLevel="0" collapsed="false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</row>
    <row r="81" customFormat="false" ht="12.75" hidden="false" customHeight="true" outlineLevel="0" collapsed="false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</row>
    <row r="82" customFormat="false" ht="12.75" hidden="false" customHeight="true" outlineLevel="0" collapsed="false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</row>
    <row r="83" customFormat="false" ht="12.75" hidden="false" customHeight="true" outlineLevel="0" collapsed="false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</row>
    <row r="84" customFormat="false" ht="12.75" hidden="false" customHeight="true" outlineLevel="0" collapsed="false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</row>
    <row r="85" customFormat="false" ht="12.75" hidden="false" customHeight="true" outlineLevel="0" collapsed="false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</row>
    <row r="86" customFormat="false" ht="12.75" hidden="false" customHeight="true" outlineLevel="0" collapsed="false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</row>
    <row r="87" customFormat="false" ht="12.75" hidden="false" customHeight="true" outlineLevel="0" collapsed="false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</row>
    <row r="88" customFormat="false" ht="12.75" hidden="false" customHeight="true" outlineLevel="0" collapsed="false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</row>
    <row r="89" customFormat="false" ht="12.75" hidden="false" customHeight="true" outlineLevel="0" collapsed="false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</row>
    <row r="90" customFormat="false" ht="12.75" hidden="false" customHeight="true" outlineLevel="0" collapsed="false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</row>
    <row r="91" customFormat="false" ht="12.75" hidden="false" customHeight="true" outlineLevel="0" collapsed="false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</row>
    <row r="92" customFormat="false" ht="12.75" hidden="false" customHeight="true" outlineLevel="0" collapsed="false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</row>
    <row r="93" customFormat="false" ht="12.75" hidden="false" customHeight="true" outlineLevel="0" collapsed="false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</row>
    <row r="94" customFormat="false" ht="12.75" hidden="false" customHeight="true" outlineLevel="0" collapsed="false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</row>
    <row r="95" customFormat="false" ht="12.75" hidden="false" customHeight="true" outlineLevel="0" collapsed="false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</row>
    <row r="96" customFormat="false" ht="12.75" hidden="false" customHeight="true" outlineLevel="0" collapsed="false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</row>
    <row r="97" customFormat="false" ht="12.75" hidden="false" customHeight="true" outlineLevel="0" collapsed="false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</row>
    <row r="98" customFormat="false" ht="12.75" hidden="false" customHeight="true" outlineLevel="0" collapsed="false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</row>
    <row r="99" customFormat="false" ht="12.75" hidden="false" customHeight="true" outlineLevel="0" collapsed="false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</row>
    <row r="100" customFormat="false" ht="12.75" hidden="false" customHeight="true" outlineLevel="0" collapsed="false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</row>
    <row r="101" customFormat="false" ht="12.75" hidden="false" customHeight="true" outlineLevel="0" collapsed="false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</row>
    <row r="102" customFormat="false" ht="12.75" hidden="false" customHeight="true" outlineLevel="0" collapsed="false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</row>
    <row r="103" customFormat="false" ht="12.75" hidden="false" customHeight="true" outlineLevel="0" collapsed="false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</row>
    <row r="104" customFormat="false" ht="12.75" hidden="false" customHeight="true" outlineLevel="0" collapsed="false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</row>
    <row r="105" customFormat="false" ht="12.75" hidden="false" customHeight="true" outlineLevel="0" collapsed="false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</row>
    <row r="106" customFormat="false" ht="12.75" hidden="false" customHeight="true" outlineLevel="0" collapsed="false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</row>
    <row r="107" customFormat="false" ht="12.75" hidden="false" customHeight="true" outlineLevel="0" collapsed="false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</row>
    <row r="108" customFormat="false" ht="12.75" hidden="false" customHeight="true" outlineLevel="0" collapsed="false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</row>
    <row r="109" customFormat="false" ht="12.75" hidden="false" customHeight="true" outlineLevel="0" collapsed="false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</row>
    <row r="110" customFormat="false" ht="12.75" hidden="false" customHeight="true" outlineLevel="0" collapsed="false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</row>
    <row r="111" customFormat="false" ht="12.75" hidden="false" customHeight="true" outlineLevel="0" collapsed="false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</row>
    <row r="112" customFormat="false" ht="12.75" hidden="false" customHeight="true" outlineLevel="0" collapsed="false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</row>
    <row r="113" customFormat="false" ht="12.75" hidden="false" customHeight="true" outlineLevel="0" collapsed="false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</row>
    <row r="114" customFormat="false" ht="12.75" hidden="false" customHeight="true" outlineLevel="0" collapsed="false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</row>
    <row r="115" customFormat="false" ht="12.75" hidden="false" customHeight="true" outlineLevel="0" collapsed="false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</row>
    <row r="116" customFormat="false" ht="12.75" hidden="false" customHeight="true" outlineLevel="0" collapsed="false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</row>
    <row r="117" customFormat="false" ht="12.75" hidden="false" customHeight="true" outlineLevel="0" collapsed="false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</row>
    <row r="118" customFormat="false" ht="12.75" hidden="false" customHeight="true" outlineLevel="0" collapsed="false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</row>
    <row r="119" customFormat="false" ht="12.75" hidden="false" customHeight="true" outlineLevel="0" collapsed="false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</row>
    <row r="120" customFormat="false" ht="12.75" hidden="false" customHeight="true" outlineLevel="0" collapsed="false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</row>
    <row r="121" customFormat="false" ht="12.75" hidden="false" customHeight="true" outlineLevel="0" collapsed="false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</row>
    <row r="122" customFormat="false" ht="12.75" hidden="false" customHeight="true" outlineLevel="0" collapsed="false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</row>
    <row r="123" customFormat="false" ht="12.75" hidden="false" customHeight="true" outlineLevel="0" collapsed="false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</row>
    <row r="124" customFormat="false" ht="12.75" hidden="false" customHeight="true" outlineLevel="0" collapsed="false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</row>
    <row r="125" customFormat="false" ht="12.75" hidden="false" customHeight="true" outlineLevel="0" collapsed="false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</row>
    <row r="126" customFormat="false" ht="12.75" hidden="false" customHeight="true" outlineLevel="0" collapsed="false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</row>
    <row r="127" customFormat="false" ht="12.75" hidden="false" customHeight="true" outlineLevel="0" collapsed="false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</row>
    <row r="128" customFormat="false" ht="12.75" hidden="false" customHeight="true" outlineLevel="0" collapsed="false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</row>
    <row r="129" customFormat="false" ht="12.75" hidden="false" customHeight="true" outlineLevel="0" collapsed="false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</row>
    <row r="130" customFormat="false" ht="12.75" hidden="false" customHeight="true" outlineLevel="0" collapsed="false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</row>
    <row r="131" customFormat="false" ht="12.75" hidden="false" customHeight="true" outlineLevel="0" collapsed="false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</row>
    <row r="132" customFormat="false" ht="12.75" hidden="false" customHeight="true" outlineLevel="0" collapsed="false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</row>
    <row r="133" customFormat="false" ht="12.75" hidden="false" customHeight="true" outlineLevel="0" collapsed="false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</row>
    <row r="134" customFormat="false" ht="12.75" hidden="false" customHeight="true" outlineLevel="0" collapsed="false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</row>
    <row r="135" customFormat="false" ht="12.75" hidden="false" customHeight="true" outlineLevel="0" collapsed="false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</row>
    <row r="136" customFormat="false" ht="12.75" hidden="false" customHeight="true" outlineLevel="0" collapsed="false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</row>
    <row r="137" customFormat="false" ht="12.75" hidden="false" customHeight="true" outlineLevel="0" collapsed="false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</row>
    <row r="138" customFormat="false" ht="12.75" hidden="false" customHeight="true" outlineLevel="0" collapsed="false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</row>
    <row r="139" customFormat="false" ht="12.75" hidden="false" customHeight="true" outlineLevel="0" collapsed="false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</row>
    <row r="140" customFormat="false" ht="12.75" hidden="false" customHeight="true" outlineLevel="0" collapsed="false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</row>
    <row r="141" customFormat="false" ht="12.75" hidden="false" customHeight="true" outlineLevel="0" collapsed="false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</row>
    <row r="142" customFormat="false" ht="12.75" hidden="false" customHeight="true" outlineLevel="0" collapsed="false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</row>
    <row r="143" customFormat="false" ht="12.75" hidden="false" customHeight="true" outlineLevel="0" collapsed="false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</row>
    <row r="144" customFormat="false" ht="12.75" hidden="false" customHeight="true" outlineLevel="0" collapsed="false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</row>
    <row r="145" customFormat="false" ht="12.75" hidden="false" customHeight="true" outlineLevel="0" collapsed="false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</row>
    <row r="146" customFormat="false" ht="12.75" hidden="false" customHeight="true" outlineLevel="0" collapsed="false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</row>
    <row r="147" customFormat="false" ht="12.75" hidden="false" customHeight="true" outlineLevel="0" collapsed="false">
      <c r="A147" s="46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</row>
    <row r="148" customFormat="false" ht="12.75" hidden="false" customHeight="true" outlineLevel="0" collapsed="false">
      <c r="A148" s="46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</row>
    <row r="149" customFormat="false" ht="12.75" hidden="false" customHeight="true" outlineLevel="0" collapsed="false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</row>
    <row r="150" customFormat="false" ht="12.75" hidden="false" customHeight="true" outlineLevel="0" collapsed="false">
      <c r="A150" s="46"/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</row>
    <row r="151" customFormat="false" ht="12.75" hidden="false" customHeight="true" outlineLevel="0" collapsed="false">
      <c r="A151" s="46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</row>
    <row r="152" customFormat="false" ht="12.75" hidden="false" customHeight="true" outlineLevel="0" collapsed="false">
      <c r="A152" s="46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</row>
    <row r="153" customFormat="false" ht="12.75" hidden="false" customHeight="true" outlineLevel="0" collapsed="false">
      <c r="A153" s="46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</row>
    <row r="154" customFormat="false" ht="12.75" hidden="false" customHeight="true" outlineLevel="0" collapsed="false">
      <c r="A154" s="46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</row>
    <row r="155" customFormat="false" ht="12.75" hidden="false" customHeight="true" outlineLevel="0" collapsed="false">
      <c r="A155" s="46"/>
      <c r="B155" s="46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</row>
    <row r="156" customFormat="false" ht="12.75" hidden="false" customHeight="true" outlineLevel="0" collapsed="false">
      <c r="A156" s="46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</row>
    <row r="157" customFormat="false" ht="12.75" hidden="false" customHeight="true" outlineLevel="0" collapsed="false">
      <c r="A157" s="46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</row>
    <row r="158" customFormat="false" ht="12.75" hidden="false" customHeight="true" outlineLevel="0" collapsed="false">
      <c r="A158" s="46"/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</row>
    <row r="159" customFormat="false" ht="12.75" hidden="false" customHeight="true" outlineLevel="0" collapsed="false">
      <c r="A159" s="46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</row>
    <row r="160" customFormat="false" ht="12.75" hidden="false" customHeight="true" outlineLevel="0" collapsed="false">
      <c r="A160" s="46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</row>
    <row r="161" customFormat="false" ht="12.75" hidden="false" customHeight="true" outlineLevel="0" collapsed="false">
      <c r="A161" s="46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</row>
    <row r="162" customFormat="false" ht="12.75" hidden="false" customHeight="true" outlineLevel="0" collapsed="false">
      <c r="A162" s="46"/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</row>
    <row r="163" customFormat="false" ht="12.75" hidden="false" customHeight="true" outlineLevel="0" collapsed="false">
      <c r="A163" s="46"/>
      <c r="B163" s="46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</row>
    <row r="164" customFormat="false" ht="12.75" hidden="false" customHeight="true" outlineLevel="0" collapsed="false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</row>
    <row r="165" customFormat="false" ht="12.75" hidden="false" customHeight="true" outlineLevel="0" collapsed="false">
      <c r="A165" s="46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</row>
    <row r="166" customFormat="false" ht="12.75" hidden="false" customHeight="true" outlineLevel="0" collapsed="false">
      <c r="A166" s="46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</row>
    <row r="167" customFormat="false" ht="12.75" hidden="false" customHeight="true" outlineLevel="0" collapsed="false">
      <c r="A167" s="46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</row>
    <row r="168" customFormat="false" ht="12.75" hidden="false" customHeight="true" outlineLevel="0" collapsed="false">
      <c r="A168" s="46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</row>
    <row r="169" customFormat="false" ht="12.75" hidden="false" customHeight="true" outlineLevel="0" collapsed="false">
      <c r="A169" s="46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</row>
    <row r="170" customFormat="false" ht="12.75" hidden="false" customHeight="true" outlineLevel="0" collapsed="false">
      <c r="A170" s="46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</row>
    <row r="171" customFormat="false" ht="12.75" hidden="false" customHeight="true" outlineLevel="0" collapsed="false">
      <c r="A171" s="46"/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</row>
    <row r="172" customFormat="false" ht="12.75" hidden="false" customHeight="true" outlineLevel="0" collapsed="false">
      <c r="A172" s="46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</row>
    <row r="173" customFormat="false" ht="12.75" hidden="false" customHeight="true" outlineLevel="0" collapsed="false">
      <c r="A173" s="46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</row>
    <row r="174" customFormat="false" ht="12.75" hidden="false" customHeight="true" outlineLevel="0" collapsed="false">
      <c r="A174" s="46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</row>
    <row r="175" customFormat="false" ht="12.75" hidden="false" customHeight="true" outlineLevel="0" collapsed="false">
      <c r="A175" s="46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</row>
    <row r="176" customFormat="false" ht="12.75" hidden="false" customHeight="true" outlineLevel="0" collapsed="false">
      <c r="A176" s="46"/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</row>
    <row r="177" customFormat="false" ht="12.75" hidden="false" customHeight="true" outlineLevel="0" collapsed="false">
      <c r="A177" s="46"/>
      <c r="B177" s="46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</row>
    <row r="178" customFormat="false" ht="12.75" hidden="false" customHeight="true" outlineLevel="0" collapsed="false">
      <c r="A178" s="46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</row>
    <row r="179" customFormat="false" ht="12.75" hidden="false" customHeight="true" outlineLevel="0" collapsed="false">
      <c r="A179" s="46"/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</row>
    <row r="180" customFormat="false" ht="12.75" hidden="false" customHeight="true" outlineLevel="0" collapsed="false">
      <c r="A180" s="46"/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</row>
    <row r="181" customFormat="false" ht="12.75" hidden="false" customHeight="true" outlineLevel="0" collapsed="false">
      <c r="A181" s="46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</row>
    <row r="182" customFormat="false" ht="12.75" hidden="false" customHeight="true" outlineLevel="0" collapsed="false">
      <c r="A182" s="46"/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</row>
    <row r="183" customFormat="false" ht="12.75" hidden="false" customHeight="true" outlineLevel="0" collapsed="false">
      <c r="A183" s="46"/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</row>
    <row r="184" customFormat="false" ht="12.75" hidden="false" customHeight="true" outlineLevel="0" collapsed="false">
      <c r="A184" s="46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</row>
    <row r="185" customFormat="false" ht="12.75" hidden="false" customHeight="true" outlineLevel="0" collapsed="false">
      <c r="A185" s="46"/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</row>
    <row r="186" customFormat="false" ht="12.75" hidden="false" customHeight="true" outlineLevel="0" collapsed="false">
      <c r="A186" s="46"/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</row>
    <row r="187" customFormat="false" ht="12.75" hidden="false" customHeight="true" outlineLevel="0" collapsed="false">
      <c r="A187" s="46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</row>
    <row r="188" customFormat="false" ht="12.75" hidden="false" customHeight="true" outlineLevel="0" collapsed="false">
      <c r="A188" s="46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</row>
    <row r="189" customFormat="false" ht="12.75" hidden="false" customHeight="true" outlineLevel="0" collapsed="false">
      <c r="A189" s="46"/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</row>
    <row r="190" customFormat="false" ht="12.75" hidden="false" customHeight="true" outlineLevel="0" collapsed="false">
      <c r="A190" s="46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</row>
    <row r="191" customFormat="false" ht="12.75" hidden="false" customHeight="true" outlineLevel="0" collapsed="false">
      <c r="A191" s="46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</row>
    <row r="192" customFormat="false" ht="12.75" hidden="false" customHeight="true" outlineLevel="0" collapsed="false">
      <c r="A192" s="46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</row>
    <row r="193" customFormat="false" ht="12.75" hidden="false" customHeight="true" outlineLevel="0" collapsed="false">
      <c r="A193" s="46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</row>
    <row r="194" customFormat="false" ht="12.75" hidden="false" customHeight="true" outlineLevel="0" collapsed="false">
      <c r="A194" s="46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</row>
    <row r="195" customFormat="false" ht="12.75" hidden="false" customHeight="true" outlineLevel="0" collapsed="false">
      <c r="A195" s="46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</row>
    <row r="196" customFormat="false" ht="12.75" hidden="false" customHeight="true" outlineLevel="0" collapsed="false">
      <c r="A196" s="46"/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</row>
    <row r="197" customFormat="false" ht="12.75" hidden="false" customHeight="true" outlineLevel="0" collapsed="false">
      <c r="A197" s="46"/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</row>
    <row r="198" customFormat="false" ht="12.75" hidden="false" customHeight="true" outlineLevel="0" collapsed="false">
      <c r="A198" s="46"/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</row>
    <row r="199" customFormat="false" ht="12.75" hidden="false" customHeight="true" outlineLevel="0" collapsed="false">
      <c r="A199" s="46"/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</row>
    <row r="200" customFormat="false" ht="12.75" hidden="false" customHeight="true" outlineLevel="0" collapsed="false">
      <c r="A200" s="46"/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</row>
    <row r="201" customFormat="false" ht="12.75" hidden="false" customHeight="true" outlineLevel="0" collapsed="false">
      <c r="A201" s="46"/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</row>
    <row r="202" customFormat="false" ht="12.75" hidden="false" customHeight="true" outlineLevel="0" collapsed="false">
      <c r="A202" s="46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</row>
    <row r="203" customFormat="false" ht="12.75" hidden="false" customHeight="true" outlineLevel="0" collapsed="false">
      <c r="A203" s="46"/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</row>
    <row r="204" customFormat="false" ht="12.75" hidden="false" customHeight="true" outlineLevel="0" collapsed="false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</row>
    <row r="205" customFormat="false" ht="12.75" hidden="false" customHeight="true" outlineLevel="0" collapsed="false">
      <c r="A205" s="46"/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6"/>
      <c r="V205" s="46"/>
      <c r="W205" s="46"/>
      <c r="X205" s="46"/>
    </row>
    <row r="206" customFormat="false" ht="12.75" hidden="false" customHeight="true" outlineLevel="0" collapsed="false">
      <c r="A206" s="46"/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</row>
    <row r="207" customFormat="false" ht="12.75" hidden="false" customHeight="true" outlineLevel="0" collapsed="false">
      <c r="A207" s="46"/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</row>
    <row r="208" customFormat="false" ht="12.75" hidden="false" customHeight="true" outlineLevel="0" collapsed="false">
      <c r="A208" s="46"/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</row>
    <row r="209" customFormat="false" ht="12.75" hidden="false" customHeight="true" outlineLevel="0" collapsed="false">
      <c r="A209" s="46"/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6"/>
      <c r="V209" s="46"/>
      <c r="W209" s="46"/>
      <c r="X209" s="46"/>
    </row>
    <row r="210" customFormat="false" ht="12.75" hidden="false" customHeight="true" outlineLevel="0" collapsed="false">
      <c r="A210" s="46"/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6"/>
      <c r="T210" s="46"/>
      <c r="U210" s="46"/>
      <c r="V210" s="46"/>
      <c r="W210" s="46"/>
      <c r="X210" s="46"/>
    </row>
    <row r="211" customFormat="false" ht="12.75" hidden="false" customHeight="true" outlineLevel="0" collapsed="false">
      <c r="A211" s="46"/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</row>
    <row r="212" customFormat="false" ht="12.75" hidden="false" customHeight="true" outlineLevel="0" collapsed="false">
      <c r="A212" s="46"/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</row>
    <row r="213" customFormat="false" ht="12.75" hidden="false" customHeight="true" outlineLevel="0" collapsed="false">
      <c r="A213" s="46"/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  <c r="S213" s="46"/>
      <c r="T213" s="46"/>
      <c r="U213" s="46"/>
      <c r="V213" s="46"/>
      <c r="W213" s="46"/>
      <c r="X213" s="46"/>
    </row>
    <row r="214" customFormat="false" ht="12.75" hidden="false" customHeight="true" outlineLevel="0" collapsed="false">
      <c r="A214" s="46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</row>
    <row r="215" customFormat="false" ht="12.75" hidden="false" customHeight="true" outlineLevel="0" collapsed="false">
      <c r="A215" s="46"/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</row>
    <row r="216" customFormat="false" ht="12.75" hidden="false" customHeight="true" outlineLevel="0" collapsed="false">
      <c r="A216" s="46"/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</row>
    <row r="217" customFormat="false" ht="12.75" hidden="false" customHeight="true" outlineLevel="0" collapsed="false">
      <c r="A217" s="46"/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</row>
    <row r="218" customFormat="false" ht="12.75" hidden="false" customHeight="true" outlineLevel="0" collapsed="false">
      <c r="A218" s="46"/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</row>
    <row r="219" customFormat="false" ht="12.75" hidden="false" customHeight="true" outlineLevel="0" collapsed="false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</row>
    <row r="220" customFormat="false" ht="12.75" hidden="false" customHeight="true" outlineLevel="0" collapsed="false">
      <c r="A220" s="46"/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</row>
    <row r="221" customFormat="false" ht="12.75" hidden="false" customHeight="true" outlineLevel="0" collapsed="false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</row>
    <row r="222" customFormat="false" ht="12.75" hidden="false" customHeight="true" outlineLevel="0" collapsed="false">
      <c r="A222" s="46"/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</row>
    <row r="223" customFormat="false" ht="12.75" hidden="false" customHeight="true" outlineLevel="0" collapsed="false">
      <c r="A223" s="46"/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</row>
    <row r="224" customFormat="false" ht="12.75" hidden="false" customHeight="true" outlineLevel="0" collapsed="false">
      <c r="A224" s="46"/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</row>
    <row r="225" customFormat="false" ht="12.75" hidden="false" customHeight="true" outlineLevel="0" collapsed="false">
      <c r="A225" s="46"/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</row>
    <row r="226" customFormat="false" ht="12.75" hidden="false" customHeight="true" outlineLevel="0" collapsed="false">
      <c r="A226" s="46"/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</row>
    <row r="227" customFormat="false" ht="12.75" hidden="false" customHeight="true" outlineLevel="0" collapsed="false">
      <c r="A227" s="46"/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</row>
    <row r="228" customFormat="false" ht="12.75" hidden="false" customHeight="true" outlineLevel="0" collapsed="false">
      <c r="A228" s="46"/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</row>
    <row r="229" customFormat="false" ht="12.75" hidden="false" customHeight="true" outlineLevel="0" collapsed="false">
      <c r="A229" s="46"/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</row>
    <row r="230" customFormat="false" ht="12.75" hidden="false" customHeight="true" outlineLevel="0" collapsed="false">
      <c r="A230" s="46"/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</row>
    <row r="231" customFormat="false" ht="12.75" hidden="false" customHeight="true" outlineLevel="0" collapsed="false">
      <c r="A231" s="46"/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</row>
    <row r="232" customFormat="false" ht="12.75" hidden="false" customHeight="true" outlineLevel="0" collapsed="false">
      <c r="A232" s="46"/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</row>
    <row r="233" customFormat="false" ht="12.75" hidden="false" customHeight="true" outlineLevel="0" collapsed="false">
      <c r="A233" s="46"/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</row>
    <row r="234" customFormat="false" ht="12.75" hidden="false" customHeight="true" outlineLevel="0" collapsed="false">
      <c r="A234" s="46"/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</row>
    <row r="235" customFormat="false" ht="12.75" hidden="false" customHeight="true" outlineLevel="0" collapsed="false">
      <c r="A235" s="46"/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</row>
    <row r="236" customFormat="false" ht="12.75" hidden="false" customHeight="true" outlineLevel="0" collapsed="false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  <c r="S236" s="46"/>
      <c r="T236" s="46"/>
      <c r="U236" s="46"/>
      <c r="V236" s="46"/>
      <c r="W236" s="46"/>
      <c r="X236" s="46"/>
    </row>
    <row r="237" customFormat="false" ht="12.75" hidden="false" customHeight="true" outlineLevel="0" collapsed="false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  <c r="S237" s="46"/>
      <c r="T237" s="46"/>
      <c r="U237" s="46"/>
      <c r="V237" s="46"/>
      <c r="W237" s="46"/>
      <c r="X237" s="46"/>
    </row>
    <row r="238" customFormat="false" ht="12.75" hidden="false" customHeight="true" outlineLevel="0" collapsed="false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</row>
    <row r="239" customFormat="false" ht="12.75" hidden="false" customHeight="true" outlineLevel="0" collapsed="false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</row>
    <row r="240" customFormat="false" ht="12.75" hidden="false" customHeight="true" outlineLevel="0" collapsed="false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</row>
    <row r="241" customFormat="false" ht="12.75" hidden="false" customHeight="true" outlineLevel="0" collapsed="false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</row>
    <row r="242" customFormat="false" ht="12.75" hidden="false" customHeight="true" outlineLevel="0" collapsed="false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</row>
    <row r="243" customFormat="false" ht="12.75" hidden="false" customHeight="true" outlineLevel="0" collapsed="false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</row>
    <row r="244" customFormat="false" ht="12.75" hidden="false" customHeight="true" outlineLevel="0" collapsed="false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</row>
    <row r="245" customFormat="false" ht="12.75" hidden="false" customHeight="true" outlineLevel="0" collapsed="false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</row>
    <row r="246" customFormat="false" ht="12.75" hidden="false" customHeight="true" outlineLevel="0" collapsed="false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</row>
    <row r="247" customFormat="false" ht="12.75" hidden="false" customHeight="true" outlineLevel="0" collapsed="false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</row>
    <row r="248" customFormat="false" ht="12.75" hidden="false" customHeight="true" outlineLevel="0" collapsed="false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</row>
    <row r="249" customFormat="false" ht="12.75" hidden="false" customHeight="true" outlineLevel="0" collapsed="false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</row>
    <row r="250" customFormat="false" ht="12.75" hidden="false" customHeight="true" outlineLevel="0" collapsed="false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</row>
    <row r="251" customFormat="false" ht="12.75" hidden="false" customHeight="true" outlineLevel="0" collapsed="false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</row>
    <row r="252" customFormat="false" ht="12.75" hidden="false" customHeight="true" outlineLevel="0" collapsed="false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</row>
    <row r="253" customFormat="false" ht="12.75" hidden="false" customHeight="true" outlineLevel="0" collapsed="false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</row>
    <row r="254" customFormat="false" ht="12.75" hidden="false" customHeight="true" outlineLevel="0" collapsed="false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</row>
    <row r="255" customFormat="false" ht="12.75" hidden="false" customHeight="true" outlineLevel="0" collapsed="false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</row>
    <row r="256" customFormat="false" ht="12.75" hidden="false" customHeight="true" outlineLevel="0" collapsed="false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</row>
    <row r="257" customFormat="false" ht="12.75" hidden="false" customHeight="true" outlineLevel="0" collapsed="false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</row>
    <row r="258" customFormat="false" ht="12.75" hidden="false" customHeight="true" outlineLevel="0" collapsed="false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</row>
    <row r="259" customFormat="false" ht="12.75" hidden="false" customHeight="true" outlineLevel="0" collapsed="false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</row>
    <row r="260" customFormat="false" ht="12.75" hidden="false" customHeight="true" outlineLevel="0" collapsed="false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</row>
    <row r="261" customFormat="false" ht="12.75" hidden="false" customHeight="true" outlineLevel="0" collapsed="false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</row>
    <row r="262" customFormat="false" ht="12.75" hidden="false" customHeight="true" outlineLevel="0" collapsed="false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</row>
    <row r="263" customFormat="false" ht="12.75" hidden="false" customHeight="true" outlineLevel="0" collapsed="false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</row>
    <row r="264" customFormat="false" ht="12.75" hidden="false" customHeight="true" outlineLevel="0" collapsed="false">
      <c r="A264" s="46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</row>
    <row r="265" customFormat="false" ht="12.75" hidden="false" customHeight="true" outlineLevel="0" collapsed="false">
      <c r="A265" s="46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</row>
    <row r="266" customFormat="false" ht="12.75" hidden="false" customHeight="true" outlineLevel="0" collapsed="false">
      <c r="A266" s="46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</row>
    <row r="267" customFormat="false" ht="12.75" hidden="false" customHeight="true" outlineLevel="0" collapsed="false">
      <c r="A267" s="46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</row>
    <row r="268" customFormat="false" ht="12.75" hidden="false" customHeight="true" outlineLevel="0" collapsed="false">
      <c r="A268" s="46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</row>
    <row r="269" customFormat="false" ht="12.75" hidden="false" customHeight="true" outlineLevel="0" collapsed="false">
      <c r="A269" s="46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</row>
    <row r="270" customFormat="false" ht="12.75" hidden="false" customHeight="true" outlineLevel="0" collapsed="false">
      <c r="A270" s="46"/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</row>
    <row r="271" customFormat="false" ht="12.75" hidden="false" customHeight="true" outlineLevel="0" collapsed="false">
      <c r="A271" s="46"/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</row>
    <row r="272" customFormat="false" ht="12.75" hidden="false" customHeight="true" outlineLevel="0" collapsed="false">
      <c r="A272" s="46"/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</row>
    <row r="273" customFormat="false" ht="12.75" hidden="false" customHeight="true" outlineLevel="0" collapsed="false">
      <c r="A273" s="46"/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/>
      <c r="W273" s="46"/>
      <c r="X273" s="46"/>
    </row>
    <row r="274" customFormat="false" ht="12.75" hidden="false" customHeight="true" outlineLevel="0" collapsed="false">
      <c r="A274" s="46"/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46"/>
    </row>
    <row r="275" customFormat="false" ht="12.75" hidden="false" customHeight="true" outlineLevel="0" collapsed="false">
      <c r="A275" s="46"/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</row>
    <row r="276" customFormat="false" ht="12.75" hidden="false" customHeight="true" outlineLevel="0" collapsed="false">
      <c r="A276" s="46"/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</row>
    <row r="277" customFormat="false" ht="12.75" hidden="false" customHeight="true" outlineLevel="0" collapsed="false">
      <c r="A277" s="46"/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</row>
    <row r="278" customFormat="false" ht="12.75" hidden="false" customHeight="true" outlineLevel="0" collapsed="false">
      <c r="A278" s="46"/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</row>
    <row r="279" customFormat="false" ht="12.75" hidden="false" customHeight="true" outlineLevel="0" collapsed="false">
      <c r="A279" s="46"/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</row>
    <row r="280" customFormat="false" ht="12.75" hidden="false" customHeight="true" outlineLevel="0" collapsed="false">
      <c r="A280" s="46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</row>
    <row r="281" customFormat="false" ht="12.75" hidden="false" customHeight="true" outlineLevel="0" collapsed="false">
      <c r="A281" s="46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</row>
    <row r="282" customFormat="false" ht="12.75" hidden="false" customHeight="true" outlineLevel="0" collapsed="false">
      <c r="A282" s="46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/>
      <c r="W282" s="46"/>
      <c r="X282" s="46"/>
    </row>
    <row r="283" customFormat="false" ht="12.75" hidden="false" customHeight="true" outlineLevel="0" collapsed="false">
      <c r="A283" s="46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/>
      <c r="W283" s="46"/>
      <c r="X283" s="46"/>
    </row>
    <row r="284" customFormat="false" ht="12.75" hidden="false" customHeight="true" outlineLevel="0" collapsed="false">
      <c r="A284" s="46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/>
      <c r="W284" s="46"/>
      <c r="X284" s="46"/>
    </row>
    <row r="285" customFormat="false" ht="12.75" hidden="false" customHeight="true" outlineLevel="0" collapsed="false">
      <c r="A285" s="46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/>
      <c r="W285" s="46"/>
      <c r="X285" s="46"/>
    </row>
    <row r="286" customFormat="false" ht="12.75" hidden="false" customHeight="true" outlineLevel="0" collapsed="false">
      <c r="A286" s="46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</row>
    <row r="287" customFormat="false" ht="12.75" hidden="false" customHeight="true" outlineLevel="0" collapsed="false">
      <c r="A287" s="46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/>
      <c r="W287" s="46"/>
      <c r="X287" s="46"/>
    </row>
    <row r="288" customFormat="false" ht="12.75" hidden="false" customHeight="true" outlineLevel="0" collapsed="false">
      <c r="A288" s="46"/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/>
      <c r="W288" s="46"/>
      <c r="X288" s="46"/>
    </row>
    <row r="289" customFormat="false" ht="12.75" hidden="false" customHeight="true" outlineLevel="0" collapsed="false">
      <c r="A289" s="46"/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</row>
    <row r="290" customFormat="false" ht="12.75" hidden="false" customHeight="true" outlineLevel="0" collapsed="false">
      <c r="A290" s="46"/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/>
      <c r="W290" s="46"/>
      <c r="X290" s="46"/>
    </row>
    <row r="291" customFormat="false" ht="12.75" hidden="false" customHeight="true" outlineLevel="0" collapsed="false">
      <c r="A291" s="46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/>
      <c r="W291" s="46"/>
      <c r="X291" s="46"/>
    </row>
    <row r="292" customFormat="false" ht="12.75" hidden="false" customHeight="true" outlineLevel="0" collapsed="false">
      <c r="A292" s="46"/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/>
      <c r="W292" s="46"/>
      <c r="X292" s="46"/>
    </row>
    <row r="293" customFormat="false" ht="12.75" hidden="false" customHeight="true" outlineLevel="0" collapsed="false">
      <c r="A293" s="46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/>
      <c r="W293" s="46"/>
      <c r="X293" s="46"/>
    </row>
    <row r="294" customFormat="false" ht="12.75" hidden="false" customHeight="true" outlineLevel="0" collapsed="false">
      <c r="A294" s="46"/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/>
      <c r="W294" s="46"/>
      <c r="X294" s="46"/>
    </row>
    <row r="295" customFormat="false" ht="12.75" hidden="false" customHeight="true" outlineLevel="0" collapsed="false">
      <c r="A295" s="46"/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</row>
    <row r="296" customFormat="false" ht="12.75" hidden="false" customHeight="true" outlineLevel="0" collapsed="false">
      <c r="A296" s="46"/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/>
      <c r="W296" s="46"/>
      <c r="X296" s="46"/>
    </row>
    <row r="297" customFormat="false" ht="12.75" hidden="false" customHeight="true" outlineLevel="0" collapsed="false">
      <c r="A297" s="46"/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</row>
    <row r="298" customFormat="false" ht="12.75" hidden="false" customHeight="true" outlineLevel="0" collapsed="false">
      <c r="A298" s="46"/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/>
      <c r="W298" s="46"/>
      <c r="X298" s="46"/>
    </row>
    <row r="299" customFormat="false" ht="12.75" hidden="false" customHeight="true" outlineLevel="0" collapsed="false">
      <c r="A299" s="46"/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/>
      <c r="W299" s="46"/>
      <c r="X299" s="46"/>
    </row>
    <row r="300" customFormat="false" ht="12.75" hidden="false" customHeight="true" outlineLevel="0" collapsed="false">
      <c r="A300" s="46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</row>
    <row r="301" customFormat="false" ht="12.75" hidden="false" customHeight="true" outlineLevel="0" collapsed="false">
      <c r="A301" s="46"/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</row>
    <row r="302" customFormat="false" ht="12.75" hidden="false" customHeight="true" outlineLevel="0" collapsed="false">
      <c r="A302" s="46"/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</row>
    <row r="303" customFormat="false" ht="12.75" hidden="false" customHeight="true" outlineLevel="0" collapsed="false">
      <c r="A303" s="46"/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</row>
    <row r="304" customFormat="false" ht="12.75" hidden="false" customHeight="true" outlineLevel="0" collapsed="false">
      <c r="A304" s="46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</row>
    <row r="305" customFormat="false" ht="12.75" hidden="false" customHeight="true" outlineLevel="0" collapsed="false">
      <c r="A305" s="46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</row>
    <row r="306" customFormat="false" ht="12.75" hidden="false" customHeight="true" outlineLevel="0" collapsed="false">
      <c r="A306" s="46"/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</row>
    <row r="307" customFormat="false" ht="12.75" hidden="false" customHeight="true" outlineLevel="0" collapsed="false">
      <c r="A307" s="46"/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</row>
    <row r="308" customFormat="false" ht="12.75" hidden="false" customHeight="true" outlineLevel="0" collapsed="false">
      <c r="A308" s="46"/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</row>
    <row r="309" customFormat="false" ht="12.75" hidden="false" customHeight="true" outlineLevel="0" collapsed="false">
      <c r="A309" s="46"/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</row>
    <row r="310" customFormat="false" ht="12.75" hidden="false" customHeight="true" outlineLevel="0" collapsed="false">
      <c r="A310" s="46"/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/>
      <c r="W310" s="46"/>
      <c r="X310" s="46"/>
    </row>
    <row r="311" customFormat="false" ht="12.75" hidden="false" customHeight="true" outlineLevel="0" collapsed="false">
      <c r="A311" s="46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/>
      <c r="W311" s="46"/>
      <c r="X311" s="46"/>
    </row>
    <row r="312" customFormat="false" ht="12.75" hidden="false" customHeight="true" outlineLevel="0" collapsed="false">
      <c r="A312" s="46"/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/>
      <c r="W312" s="46"/>
      <c r="X312" s="46"/>
    </row>
    <row r="313" customFormat="false" ht="12.75" hidden="false" customHeight="true" outlineLevel="0" collapsed="false">
      <c r="A313" s="46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6"/>
      <c r="X313" s="46"/>
    </row>
    <row r="314" customFormat="false" ht="12.75" hidden="false" customHeight="true" outlineLevel="0" collapsed="false">
      <c r="A314" s="46"/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  <c r="S314" s="46"/>
      <c r="T314" s="46"/>
      <c r="U314" s="46"/>
      <c r="V314" s="46"/>
      <c r="W314" s="46"/>
      <c r="X314" s="46"/>
    </row>
    <row r="315" customFormat="false" ht="12.75" hidden="false" customHeight="true" outlineLevel="0" collapsed="false">
      <c r="A315" s="46"/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  <c r="S315" s="46"/>
      <c r="T315" s="46"/>
      <c r="U315" s="46"/>
      <c r="V315" s="46"/>
      <c r="W315" s="46"/>
      <c r="X315" s="46"/>
    </row>
    <row r="316" customFormat="false" ht="12.75" hidden="false" customHeight="true" outlineLevel="0" collapsed="false">
      <c r="A316" s="46"/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  <c r="S316" s="46"/>
      <c r="T316" s="46"/>
      <c r="U316" s="46"/>
      <c r="V316" s="46"/>
      <c r="W316" s="46"/>
      <c r="X316" s="46"/>
    </row>
    <row r="317" customFormat="false" ht="12.75" hidden="false" customHeight="true" outlineLevel="0" collapsed="false">
      <c r="A317" s="46"/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6"/>
      <c r="X317" s="46"/>
    </row>
    <row r="318" customFormat="false" ht="12.75" hidden="false" customHeight="true" outlineLevel="0" collapsed="false">
      <c r="A318" s="46"/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</row>
    <row r="319" customFormat="false" ht="12.75" hidden="false" customHeight="true" outlineLevel="0" collapsed="false">
      <c r="A319" s="46"/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6"/>
      <c r="X319" s="46"/>
    </row>
    <row r="320" customFormat="false" ht="12.75" hidden="false" customHeight="true" outlineLevel="0" collapsed="false">
      <c r="A320" s="46"/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6"/>
      <c r="X320" s="46"/>
    </row>
    <row r="321" customFormat="false" ht="12.75" hidden="false" customHeight="true" outlineLevel="0" collapsed="false">
      <c r="A321" s="46"/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6"/>
      <c r="X321" s="46"/>
    </row>
    <row r="322" customFormat="false" ht="12.75" hidden="false" customHeight="true" outlineLevel="0" collapsed="false">
      <c r="A322" s="46"/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  <c r="S322" s="46"/>
      <c r="T322" s="46"/>
      <c r="U322" s="46"/>
      <c r="V322" s="46"/>
      <c r="W322" s="46"/>
      <c r="X322" s="46"/>
    </row>
    <row r="323" customFormat="false" ht="12.75" hidden="false" customHeight="true" outlineLevel="0" collapsed="false">
      <c r="A323" s="46"/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6"/>
      <c r="X323" s="46"/>
    </row>
    <row r="324" customFormat="false" ht="12.75" hidden="false" customHeight="true" outlineLevel="0" collapsed="false">
      <c r="A324" s="46"/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6"/>
      <c r="X324" s="46"/>
    </row>
    <row r="325" customFormat="false" ht="12.75" hidden="false" customHeight="true" outlineLevel="0" collapsed="false">
      <c r="A325" s="46"/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  <c r="S325" s="46"/>
      <c r="T325" s="46"/>
      <c r="U325" s="46"/>
      <c r="V325" s="46"/>
      <c r="W325" s="46"/>
      <c r="X325" s="46"/>
    </row>
    <row r="326" customFormat="false" ht="12.75" hidden="false" customHeight="true" outlineLevel="0" collapsed="false">
      <c r="A326" s="46"/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6"/>
      <c r="X326" s="46"/>
    </row>
    <row r="327" customFormat="false" ht="12.75" hidden="false" customHeight="true" outlineLevel="0" collapsed="false">
      <c r="A327" s="46"/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6"/>
      <c r="X327" s="46"/>
    </row>
    <row r="328" customFormat="false" ht="12.75" hidden="false" customHeight="true" outlineLevel="0" collapsed="false">
      <c r="A328" s="46"/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6"/>
      <c r="X328" s="46"/>
    </row>
    <row r="329" customFormat="false" ht="12.75" hidden="false" customHeight="true" outlineLevel="0" collapsed="false">
      <c r="A329" s="46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  <c r="S329" s="46"/>
      <c r="T329" s="46"/>
      <c r="U329" s="46"/>
      <c r="V329" s="46"/>
      <c r="W329" s="46"/>
      <c r="X329" s="46"/>
    </row>
    <row r="330" customFormat="false" ht="12.75" hidden="false" customHeight="true" outlineLevel="0" collapsed="false">
      <c r="A330" s="46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6"/>
      <c r="X330" s="46"/>
    </row>
    <row r="331" customFormat="false" ht="12.75" hidden="false" customHeight="true" outlineLevel="0" collapsed="false">
      <c r="A331" s="46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</row>
    <row r="332" customFormat="false" ht="12.75" hidden="false" customHeight="true" outlineLevel="0" collapsed="false">
      <c r="A332" s="46"/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  <c r="S332" s="46"/>
      <c r="T332" s="46"/>
      <c r="U332" s="46"/>
      <c r="V332" s="46"/>
      <c r="W332" s="46"/>
      <c r="X332" s="46"/>
    </row>
    <row r="333" customFormat="false" ht="12.75" hidden="false" customHeight="true" outlineLevel="0" collapsed="false">
      <c r="A333" s="46"/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6"/>
      <c r="X333" s="46"/>
    </row>
    <row r="334" customFormat="false" ht="12.75" hidden="false" customHeight="true" outlineLevel="0" collapsed="false">
      <c r="A334" s="46"/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6"/>
      <c r="X334" s="46"/>
    </row>
    <row r="335" customFormat="false" ht="12.75" hidden="false" customHeight="true" outlineLevel="0" collapsed="false">
      <c r="A335" s="46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6"/>
      <c r="X335" s="46"/>
    </row>
    <row r="336" customFormat="false" ht="12.75" hidden="false" customHeight="true" outlineLevel="0" collapsed="false">
      <c r="A336" s="46"/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  <c r="S336" s="46"/>
      <c r="T336" s="46"/>
      <c r="U336" s="46"/>
      <c r="V336" s="46"/>
      <c r="W336" s="46"/>
      <c r="X336" s="46"/>
    </row>
    <row r="337" customFormat="false" ht="12.75" hidden="false" customHeight="true" outlineLevel="0" collapsed="false">
      <c r="A337" s="46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  <c r="S337" s="46"/>
      <c r="T337" s="46"/>
      <c r="U337" s="46"/>
      <c r="V337" s="46"/>
      <c r="W337" s="46"/>
      <c r="X337" s="46"/>
    </row>
    <row r="338" customFormat="false" ht="12.75" hidden="false" customHeight="true" outlineLevel="0" collapsed="false">
      <c r="A338" s="46"/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  <c r="S338" s="46"/>
      <c r="T338" s="46"/>
      <c r="U338" s="46"/>
      <c r="V338" s="46"/>
      <c r="W338" s="46"/>
      <c r="X338" s="46"/>
    </row>
    <row r="339" customFormat="false" ht="12.75" hidden="false" customHeight="true" outlineLevel="0" collapsed="false">
      <c r="A339" s="46"/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  <c r="S339" s="46"/>
      <c r="T339" s="46"/>
      <c r="U339" s="46"/>
      <c r="V339" s="46"/>
      <c r="W339" s="46"/>
      <c r="X339" s="46"/>
    </row>
    <row r="340" customFormat="false" ht="12.75" hidden="false" customHeight="true" outlineLevel="0" collapsed="false">
      <c r="A340" s="46"/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  <c r="S340" s="46"/>
      <c r="T340" s="46"/>
      <c r="U340" s="46"/>
      <c r="V340" s="46"/>
      <c r="W340" s="46"/>
      <c r="X340" s="46"/>
    </row>
    <row r="341" customFormat="false" ht="12.75" hidden="false" customHeight="true" outlineLevel="0" collapsed="false">
      <c r="A341" s="46"/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  <c r="S341" s="46"/>
      <c r="T341" s="46"/>
      <c r="U341" s="46"/>
      <c r="V341" s="46"/>
      <c r="W341" s="46"/>
      <c r="X341" s="46"/>
    </row>
    <row r="342" customFormat="false" ht="12.75" hidden="false" customHeight="true" outlineLevel="0" collapsed="false">
      <c r="A342" s="46"/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  <c r="S342" s="46"/>
      <c r="T342" s="46"/>
      <c r="U342" s="46"/>
      <c r="V342" s="46"/>
      <c r="W342" s="46"/>
      <c r="X342" s="46"/>
    </row>
    <row r="343" customFormat="false" ht="12.75" hidden="false" customHeight="true" outlineLevel="0" collapsed="false">
      <c r="A343" s="46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  <c r="S343" s="46"/>
      <c r="T343" s="46"/>
      <c r="U343" s="46"/>
      <c r="V343" s="46"/>
      <c r="W343" s="46"/>
      <c r="X343" s="46"/>
    </row>
    <row r="344" customFormat="false" ht="12.75" hidden="false" customHeight="true" outlineLevel="0" collapsed="false">
      <c r="A344" s="46"/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  <c r="S344" s="46"/>
      <c r="T344" s="46"/>
      <c r="U344" s="46"/>
      <c r="V344" s="46"/>
      <c r="W344" s="46"/>
      <c r="X344" s="46"/>
    </row>
    <row r="345" customFormat="false" ht="12.75" hidden="false" customHeight="true" outlineLevel="0" collapsed="false">
      <c r="A345" s="46"/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  <c r="R345" s="46"/>
      <c r="S345" s="46"/>
      <c r="T345" s="46"/>
      <c r="U345" s="46"/>
      <c r="V345" s="46"/>
      <c r="W345" s="46"/>
      <c r="X345" s="46"/>
    </row>
    <row r="346" customFormat="false" ht="12.75" hidden="false" customHeight="true" outlineLevel="0" collapsed="false">
      <c r="A346" s="46"/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  <c r="R346" s="46"/>
      <c r="S346" s="46"/>
      <c r="T346" s="46"/>
      <c r="U346" s="46"/>
      <c r="V346" s="46"/>
      <c r="W346" s="46"/>
      <c r="X346" s="46"/>
    </row>
    <row r="347" customFormat="false" ht="12.75" hidden="false" customHeight="true" outlineLevel="0" collapsed="false">
      <c r="A347" s="46"/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  <c r="R347" s="46"/>
      <c r="S347" s="46"/>
      <c r="T347" s="46"/>
      <c r="U347" s="46"/>
      <c r="V347" s="46"/>
      <c r="W347" s="46"/>
      <c r="X347" s="46"/>
    </row>
    <row r="348" customFormat="false" ht="12.75" hidden="false" customHeight="true" outlineLevel="0" collapsed="false">
      <c r="A348" s="46"/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  <c r="R348" s="46"/>
      <c r="S348" s="46"/>
      <c r="T348" s="46"/>
      <c r="U348" s="46"/>
      <c r="V348" s="46"/>
      <c r="W348" s="46"/>
      <c r="X348" s="46"/>
    </row>
    <row r="349" customFormat="false" ht="12.75" hidden="false" customHeight="true" outlineLevel="0" collapsed="false">
      <c r="A349" s="46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  <c r="R349" s="46"/>
      <c r="S349" s="46"/>
      <c r="T349" s="46"/>
      <c r="U349" s="46"/>
      <c r="V349" s="46"/>
      <c r="W349" s="46"/>
      <c r="X349" s="46"/>
    </row>
    <row r="350" customFormat="false" ht="12.75" hidden="false" customHeight="true" outlineLevel="0" collapsed="false">
      <c r="A350" s="46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  <c r="R350" s="46"/>
      <c r="S350" s="46"/>
      <c r="T350" s="46"/>
      <c r="U350" s="46"/>
      <c r="V350" s="46"/>
      <c r="W350" s="46"/>
      <c r="X350" s="46"/>
    </row>
    <row r="351" customFormat="false" ht="12.75" hidden="false" customHeight="true" outlineLevel="0" collapsed="false">
      <c r="A351" s="46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  <c r="X351" s="46"/>
    </row>
    <row r="352" customFormat="false" ht="12.75" hidden="false" customHeight="true" outlineLevel="0" collapsed="false">
      <c r="A352" s="46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6"/>
      <c r="X352" s="46"/>
    </row>
    <row r="353" customFormat="false" ht="12.75" hidden="false" customHeight="true" outlineLevel="0" collapsed="false">
      <c r="A353" s="46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  <c r="R353" s="46"/>
      <c r="S353" s="46"/>
      <c r="T353" s="46"/>
      <c r="U353" s="46"/>
      <c r="V353" s="46"/>
      <c r="W353" s="46"/>
      <c r="X353" s="46"/>
    </row>
    <row r="354" customFormat="false" ht="12.75" hidden="false" customHeight="true" outlineLevel="0" collapsed="false">
      <c r="A354" s="46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6"/>
      <c r="X354" s="46"/>
    </row>
    <row r="355" customFormat="false" ht="12.75" hidden="false" customHeight="true" outlineLevel="0" collapsed="false">
      <c r="A355" s="46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6"/>
      <c r="X355" s="46"/>
    </row>
    <row r="356" customFormat="false" ht="12.75" hidden="false" customHeight="true" outlineLevel="0" collapsed="false">
      <c r="A356" s="46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6"/>
      <c r="X356" s="46"/>
    </row>
    <row r="357" customFormat="false" ht="12.75" hidden="false" customHeight="true" outlineLevel="0" collapsed="false">
      <c r="A357" s="46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6"/>
      <c r="X357" s="46"/>
    </row>
    <row r="358" customFormat="false" ht="12.75" hidden="false" customHeight="true" outlineLevel="0" collapsed="false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</row>
    <row r="359" customFormat="false" ht="12.75" hidden="false" customHeight="true" outlineLevel="0" collapsed="false">
      <c r="A359" s="46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</row>
    <row r="360" customFormat="false" ht="12.75" hidden="false" customHeight="true" outlineLevel="0" collapsed="false">
      <c r="A360" s="46"/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</row>
    <row r="361" customFormat="false" ht="12.75" hidden="false" customHeight="true" outlineLevel="0" collapsed="false">
      <c r="A361" s="46"/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</row>
    <row r="362" customFormat="false" ht="12.75" hidden="false" customHeight="true" outlineLevel="0" collapsed="false">
      <c r="A362" s="46"/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6"/>
      <c r="X362" s="46"/>
    </row>
    <row r="363" customFormat="false" ht="12.75" hidden="false" customHeight="true" outlineLevel="0" collapsed="false">
      <c r="A363" s="46"/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6"/>
      <c r="X363" s="46"/>
    </row>
    <row r="364" customFormat="false" ht="12.75" hidden="false" customHeight="true" outlineLevel="0" collapsed="false">
      <c r="A364" s="46"/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  <c r="R364" s="46"/>
      <c r="S364" s="46"/>
      <c r="T364" s="46"/>
      <c r="U364" s="46"/>
      <c r="V364" s="46"/>
      <c r="W364" s="46"/>
      <c r="X364" s="46"/>
    </row>
    <row r="365" customFormat="false" ht="12.75" hidden="false" customHeight="true" outlineLevel="0" collapsed="false">
      <c r="A365" s="46"/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  <c r="R365" s="46"/>
      <c r="S365" s="46"/>
      <c r="T365" s="46"/>
      <c r="U365" s="46"/>
      <c r="V365" s="46"/>
      <c r="W365" s="46"/>
      <c r="X365" s="46"/>
    </row>
    <row r="366" customFormat="false" ht="12.75" hidden="false" customHeight="true" outlineLevel="0" collapsed="false">
      <c r="A366" s="46"/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  <c r="R366" s="46"/>
      <c r="S366" s="46"/>
      <c r="T366" s="46"/>
      <c r="U366" s="46"/>
      <c r="V366" s="46"/>
      <c r="W366" s="46"/>
      <c r="X366" s="46"/>
    </row>
    <row r="367" customFormat="false" ht="12.75" hidden="false" customHeight="true" outlineLevel="0" collapsed="false">
      <c r="A367" s="46"/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  <c r="R367" s="46"/>
      <c r="S367" s="46"/>
      <c r="T367" s="46"/>
      <c r="U367" s="46"/>
      <c r="V367" s="46"/>
      <c r="W367" s="46"/>
      <c r="X367" s="46"/>
    </row>
    <row r="368" customFormat="false" ht="12.75" hidden="false" customHeight="true" outlineLevel="0" collapsed="false">
      <c r="A368" s="46"/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  <c r="R368" s="46"/>
      <c r="S368" s="46"/>
      <c r="T368" s="46"/>
      <c r="U368" s="46"/>
      <c r="V368" s="46"/>
      <c r="W368" s="46"/>
      <c r="X368" s="46"/>
    </row>
    <row r="369" customFormat="false" ht="12.75" hidden="false" customHeight="true" outlineLevel="0" collapsed="false">
      <c r="A369" s="46"/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  <c r="R369" s="46"/>
      <c r="S369" s="46"/>
      <c r="T369" s="46"/>
      <c r="U369" s="46"/>
      <c r="V369" s="46"/>
      <c r="W369" s="46"/>
      <c r="X369" s="46"/>
    </row>
    <row r="370" customFormat="false" ht="12.75" hidden="false" customHeight="true" outlineLevel="0" collapsed="false">
      <c r="A370" s="46"/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  <c r="R370" s="46"/>
      <c r="S370" s="46"/>
      <c r="T370" s="46"/>
      <c r="U370" s="46"/>
      <c r="V370" s="46"/>
      <c r="W370" s="46"/>
      <c r="X370" s="46"/>
    </row>
    <row r="371" customFormat="false" ht="12.75" hidden="false" customHeight="true" outlineLevel="0" collapsed="false">
      <c r="A371" s="46"/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</row>
    <row r="372" customFormat="false" ht="12.75" hidden="false" customHeight="true" outlineLevel="0" collapsed="false">
      <c r="A372" s="46"/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</row>
    <row r="373" customFormat="false" ht="12.75" hidden="false" customHeight="true" outlineLevel="0" collapsed="false">
      <c r="A373" s="46"/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</row>
    <row r="374" customFormat="false" ht="12.75" hidden="false" customHeight="true" outlineLevel="0" collapsed="false">
      <c r="A374" s="46"/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</row>
    <row r="375" customFormat="false" ht="12.75" hidden="false" customHeight="true" outlineLevel="0" collapsed="false">
      <c r="A375" s="46"/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</row>
    <row r="376" customFormat="false" ht="12.75" hidden="false" customHeight="true" outlineLevel="0" collapsed="false">
      <c r="A376" s="46"/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</row>
    <row r="377" customFormat="false" ht="12.75" hidden="false" customHeight="true" outlineLevel="0" collapsed="false">
      <c r="A377" s="46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</row>
    <row r="378" customFormat="false" ht="12.75" hidden="false" customHeight="true" outlineLevel="0" collapsed="false">
      <c r="A378" s="46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</row>
    <row r="379" customFormat="false" ht="12.75" hidden="false" customHeight="true" outlineLevel="0" collapsed="false">
      <c r="A379" s="46"/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</row>
    <row r="380" customFormat="false" ht="12.75" hidden="false" customHeight="true" outlineLevel="0" collapsed="false">
      <c r="A380" s="46"/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</row>
    <row r="381" customFormat="false" ht="12.75" hidden="false" customHeight="true" outlineLevel="0" collapsed="false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</row>
    <row r="382" customFormat="false" ht="12.75" hidden="false" customHeight="true" outlineLevel="0" collapsed="false">
      <c r="A382" s="46"/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</row>
    <row r="383" customFormat="false" ht="12.75" hidden="false" customHeight="true" outlineLevel="0" collapsed="false">
      <c r="A383" s="46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</row>
    <row r="384" customFormat="false" ht="12.75" hidden="false" customHeight="true" outlineLevel="0" collapsed="false">
      <c r="A384" s="46"/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</row>
    <row r="385" customFormat="false" ht="12.75" hidden="false" customHeight="true" outlineLevel="0" collapsed="false">
      <c r="A385" s="46"/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</row>
    <row r="386" customFormat="false" ht="12.75" hidden="false" customHeight="true" outlineLevel="0" collapsed="false">
      <c r="A386" s="46"/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</row>
    <row r="387" customFormat="false" ht="12.75" hidden="false" customHeight="true" outlineLevel="0" collapsed="false">
      <c r="A387" s="46"/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</row>
    <row r="388" customFormat="false" ht="12.75" hidden="false" customHeight="true" outlineLevel="0" collapsed="false">
      <c r="A388" s="46"/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</row>
    <row r="389" customFormat="false" ht="12.75" hidden="false" customHeight="true" outlineLevel="0" collapsed="false">
      <c r="A389" s="46"/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</row>
    <row r="390" customFormat="false" ht="12.75" hidden="false" customHeight="true" outlineLevel="0" collapsed="false">
      <c r="A390" s="46"/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</row>
    <row r="391" customFormat="false" ht="12.75" hidden="false" customHeight="true" outlineLevel="0" collapsed="false">
      <c r="A391" s="46"/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</row>
    <row r="392" customFormat="false" ht="12.75" hidden="false" customHeight="true" outlineLevel="0" collapsed="false">
      <c r="A392" s="46"/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</row>
    <row r="393" customFormat="false" ht="12.75" hidden="false" customHeight="true" outlineLevel="0" collapsed="false">
      <c r="A393" s="46"/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</row>
    <row r="394" customFormat="false" ht="12.75" hidden="false" customHeight="true" outlineLevel="0" collapsed="false">
      <c r="A394" s="46"/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</row>
    <row r="395" customFormat="false" ht="12.75" hidden="false" customHeight="true" outlineLevel="0" collapsed="false">
      <c r="A395" s="46"/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</row>
    <row r="396" customFormat="false" ht="12.75" hidden="false" customHeight="true" outlineLevel="0" collapsed="false">
      <c r="A396" s="46"/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</row>
    <row r="397" customFormat="false" ht="12.75" hidden="false" customHeight="true" outlineLevel="0" collapsed="false">
      <c r="A397" s="46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</row>
    <row r="398" customFormat="false" ht="12.75" hidden="false" customHeight="true" outlineLevel="0" collapsed="false">
      <c r="A398" s="46"/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</row>
    <row r="399" customFormat="false" ht="12.75" hidden="false" customHeight="true" outlineLevel="0" collapsed="false">
      <c r="A399" s="46"/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</row>
    <row r="400" customFormat="false" ht="12.75" hidden="false" customHeight="true" outlineLevel="0" collapsed="false">
      <c r="A400" s="46"/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</row>
    <row r="401" customFormat="false" ht="12.75" hidden="false" customHeight="true" outlineLevel="0" collapsed="false">
      <c r="A401" s="46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</row>
    <row r="402" customFormat="false" ht="12.75" hidden="false" customHeight="true" outlineLevel="0" collapsed="false">
      <c r="A402" s="46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</row>
    <row r="403" customFormat="false" ht="12.75" hidden="false" customHeight="true" outlineLevel="0" collapsed="false">
      <c r="A403" s="46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</row>
    <row r="404" customFormat="false" ht="12.75" hidden="false" customHeight="true" outlineLevel="0" collapsed="false">
      <c r="A404" s="46"/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</row>
    <row r="405" customFormat="false" ht="12.75" hidden="false" customHeight="true" outlineLevel="0" collapsed="false">
      <c r="A405" s="46"/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</row>
    <row r="406" customFormat="false" ht="12.75" hidden="false" customHeight="true" outlineLevel="0" collapsed="false">
      <c r="A406" s="46"/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</row>
    <row r="407" customFormat="false" ht="12.75" hidden="false" customHeight="true" outlineLevel="0" collapsed="false">
      <c r="A407" s="46"/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</row>
    <row r="408" customFormat="false" ht="12.75" hidden="false" customHeight="true" outlineLevel="0" collapsed="false">
      <c r="A408" s="46"/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</row>
    <row r="409" customFormat="false" ht="12.75" hidden="false" customHeight="true" outlineLevel="0" collapsed="false">
      <c r="A409" s="46"/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</row>
    <row r="410" customFormat="false" ht="12.75" hidden="false" customHeight="true" outlineLevel="0" collapsed="false">
      <c r="A410" s="46"/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</row>
    <row r="411" customFormat="false" ht="12.75" hidden="false" customHeight="true" outlineLevel="0" collapsed="false">
      <c r="A411" s="46"/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</row>
    <row r="412" customFormat="false" ht="12.75" hidden="false" customHeight="true" outlineLevel="0" collapsed="false">
      <c r="A412" s="46"/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</row>
    <row r="413" customFormat="false" ht="12.75" hidden="false" customHeight="true" outlineLevel="0" collapsed="false">
      <c r="A413" s="46"/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</row>
    <row r="414" customFormat="false" ht="12.75" hidden="false" customHeight="true" outlineLevel="0" collapsed="false">
      <c r="A414" s="46"/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</row>
    <row r="415" customFormat="false" ht="12.75" hidden="false" customHeight="true" outlineLevel="0" collapsed="false">
      <c r="A415" s="46"/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</row>
    <row r="416" customFormat="false" ht="12.75" hidden="false" customHeight="true" outlineLevel="0" collapsed="false">
      <c r="A416" s="46"/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</row>
    <row r="417" customFormat="false" ht="12.75" hidden="false" customHeight="true" outlineLevel="0" collapsed="false">
      <c r="A417" s="46"/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</row>
    <row r="418" customFormat="false" ht="12.75" hidden="false" customHeight="true" outlineLevel="0" collapsed="false">
      <c r="A418" s="46"/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</row>
    <row r="419" customFormat="false" ht="12.75" hidden="false" customHeight="true" outlineLevel="0" collapsed="false">
      <c r="A419" s="46"/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</row>
    <row r="420" customFormat="false" ht="12.75" hidden="false" customHeight="true" outlineLevel="0" collapsed="false">
      <c r="A420" s="46"/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</row>
    <row r="421" customFormat="false" ht="12.75" hidden="false" customHeight="true" outlineLevel="0" collapsed="false">
      <c r="A421" s="46"/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</row>
    <row r="422" customFormat="false" ht="12.75" hidden="false" customHeight="true" outlineLevel="0" collapsed="false">
      <c r="A422" s="46"/>
      <c r="B422" s="46"/>
      <c r="C422" s="46"/>
      <c r="D422" s="46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</row>
    <row r="423" customFormat="false" ht="12.75" hidden="false" customHeight="true" outlineLevel="0" collapsed="false">
      <c r="A423" s="46"/>
      <c r="B423" s="46"/>
      <c r="C423" s="46"/>
      <c r="D423" s="46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</row>
    <row r="424" customFormat="false" ht="12.75" hidden="false" customHeight="true" outlineLevel="0" collapsed="false">
      <c r="A424" s="46"/>
      <c r="B424" s="46"/>
      <c r="C424" s="46"/>
      <c r="D424" s="46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</row>
    <row r="425" customFormat="false" ht="12.75" hidden="false" customHeight="true" outlineLevel="0" collapsed="false">
      <c r="A425" s="46"/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</row>
    <row r="426" customFormat="false" ht="12.75" hidden="false" customHeight="true" outlineLevel="0" collapsed="false">
      <c r="A426" s="46"/>
      <c r="B426" s="46"/>
      <c r="C426" s="46"/>
      <c r="D426" s="46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</row>
    <row r="427" customFormat="false" ht="12.75" hidden="false" customHeight="true" outlineLevel="0" collapsed="false">
      <c r="A427" s="46"/>
      <c r="B427" s="46"/>
      <c r="C427" s="46"/>
      <c r="D427" s="46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</row>
    <row r="428" customFormat="false" ht="12.75" hidden="false" customHeight="true" outlineLevel="0" collapsed="false">
      <c r="A428" s="46"/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</row>
    <row r="429" customFormat="false" ht="12.75" hidden="false" customHeight="true" outlineLevel="0" collapsed="false">
      <c r="A429" s="46"/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</row>
    <row r="430" customFormat="false" ht="12.75" hidden="false" customHeight="true" outlineLevel="0" collapsed="false">
      <c r="A430" s="46"/>
      <c r="B430" s="46"/>
      <c r="C430" s="46"/>
      <c r="D430" s="46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</row>
    <row r="431" customFormat="false" ht="12.75" hidden="false" customHeight="true" outlineLevel="0" collapsed="false">
      <c r="A431" s="46"/>
      <c r="B431" s="46"/>
      <c r="C431" s="46"/>
      <c r="D431" s="46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</row>
    <row r="432" customFormat="false" ht="12.75" hidden="false" customHeight="true" outlineLevel="0" collapsed="false">
      <c r="A432" s="46"/>
      <c r="B432" s="46"/>
      <c r="C432" s="46"/>
      <c r="D432" s="46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</row>
    <row r="433" customFormat="false" ht="12.75" hidden="false" customHeight="true" outlineLevel="0" collapsed="false">
      <c r="A433" s="46"/>
      <c r="B433" s="46"/>
      <c r="C433" s="46"/>
      <c r="D433" s="46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</row>
    <row r="434" customFormat="false" ht="12.75" hidden="false" customHeight="true" outlineLevel="0" collapsed="false">
      <c r="A434" s="46"/>
      <c r="B434" s="46"/>
      <c r="C434" s="46"/>
      <c r="D434" s="46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</row>
    <row r="435" customFormat="false" ht="12.75" hidden="false" customHeight="true" outlineLevel="0" collapsed="false">
      <c r="A435" s="46"/>
      <c r="B435" s="46"/>
      <c r="C435" s="46"/>
      <c r="D435" s="46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</row>
    <row r="436" customFormat="false" ht="12.75" hidden="false" customHeight="true" outlineLevel="0" collapsed="false">
      <c r="A436" s="46"/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</row>
    <row r="437" customFormat="false" ht="12.75" hidden="false" customHeight="true" outlineLevel="0" collapsed="false">
      <c r="A437" s="46"/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</row>
    <row r="438" customFormat="false" ht="12.75" hidden="false" customHeight="true" outlineLevel="0" collapsed="false">
      <c r="A438" s="46"/>
      <c r="B438" s="46"/>
      <c r="C438" s="46"/>
      <c r="D438" s="46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</row>
    <row r="439" customFormat="false" ht="12.75" hidden="false" customHeight="true" outlineLevel="0" collapsed="false">
      <c r="A439" s="46"/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</row>
    <row r="440" customFormat="false" ht="12.75" hidden="false" customHeight="true" outlineLevel="0" collapsed="false">
      <c r="A440" s="46"/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</row>
    <row r="441" customFormat="false" ht="12.75" hidden="false" customHeight="true" outlineLevel="0" collapsed="false">
      <c r="A441" s="46"/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</row>
    <row r="442" customFormat="false" ht="12.75" hidden="false" customHeight="true" outlineLevel="0" collapsed="false">
      <c r="A442" s="46"/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</row>
    <row r="443" customFormat="false" ht="12.75" hidden="false" customHeight="true" outlineLevel="0" collapsed="false">
      <c r="A443" s="46"/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</row>
    <row r="444" customFormat="false" ht="12.75" hidden="false" customHeight="true" outlineLevel="0" collapsed="false">
      <c r="A444" s="46"/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</row>
    <row r="445" customFormat="false" ht="12.75" hidden="false" customHeight="true" outlineLevel="0" collapsed="false">
      <c r="A445" s="46"/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</row>
    <row r="446" customFormat="false" ht="12.75" hidden="false" customHeight="true" outlineLevel="0" collapsed="false">
      <c r="A446" s="46"/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</row>
    <row r="447" customFormat="false" ht="12.75" hidden="false" customHeight="true" outlineLevel="0" collapsed="false">
      <c r="A447" s="46"/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</row>
    <row r="448" customFormat="false" ht="12.75" hidden="false" customHeight="true" outlineLevel="0" collapsed="false">
      <c r="A448" s="46"/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</row>
    <row r="449" customFormat="false" ht="12.75" hidden="false" customHeight="true" outlineLevel="0" collapsed="false">
      <c r="A449" s="46"/>
      <c r="B449" s="46"/>
      <c r="C449" s="46"/>
      <c r="D449" s="46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</row>
    <row r="450" customFormat="false" ht="12.75" hidden="false" customHeight="true" outlineLevel="0" collapsed="false">
      <c r="A450" s="46"/>
      <c r="B450" s="46"/>
      <c r="C450" s="46"/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</row>
    <row r="451" customFormat="false" ht="12.75" hidden="false" customHeight="true" outlineLevel="0" collapsed="false">
      <c r="A451" s="46"/>
      <c r="B451" s="46"/>
      <c r="C451" s="46"/>
      <c r="D451" s="46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</row>
    <row r="452" customFormat="false" ht="12.75" hidden="false" customHeight="true" outlineLevel="0" collapsed="false">
      <c r="A452" s="46"/>
      <c r="B452" s="46"/>
      <c r="C452" s="46"/>
      <c r="D452" s="46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</row>
    <row r="453" customFormat="false" ht="12.75" hidden="false" customHeight="true" outlineLevel="0" collapsed="false">
      <c r="A453" s="46"/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</row>
    <row r="454" customFormat="false" ht="12.75" hidden="false" customHeight="true" outlineLevel="0" collapsed="false">
      <c r="A454" s="46"/>
      <c r="B454" s="46"/>
      <c r="C454" s="46"/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</row>
    <row r="455" customFormat="false" ht="12.75" hidden="false" customHeight="true" outlineLevel="0" collapsed="false">
      <c r="A455" s="46"/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</row>
    <row r="456" customFormat="false" ht="12.75" hidden="false" customHeight="true" outlineLevel="0" collapsed="false">
      <c r="A456" s="46"/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</row>
    <row r="457" customFormat="false" ht="12.75" hidden="false" customHeight="true" outlineLevel="0" collapsed="false">
      <c r="A457" s="46"/>
      <c r="B457" s="46"/>
      <c r="C457" s="46"/>
      <c r="D457" s="46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</row>
    <row r="458" customFormat="false" ht="12.75" hidden="false" customHeight="true" outlineLevel="0" collapsed="false">
      <c r="A458" s="46"/>
      <c r="B458" s="46"/>
      <c r="C458" s="46"/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</row>
    <row r="459" customFormat="false" ht="12.75" hidden="false" customHeight="true" outlineLevel="0" collapsed="false">
      <c r="A459" s="46"/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</row>
    <row r="460" customFormat="false" ht="12.75" hidden="false" customHeight="true" outlineLevel="0" collapsed="false">
      <c r="A460" s="46"/>
      <c r="B460" s="46"/>
      <c r="C460" s="46"/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</row>
    <row r="461" customFormat="false" ht="12.75" hidden="false" customHeight="true" outlineLevel="0" collapsed="false">
      <c r="A461" s="46"/>
      <c r="B461" s="46"/>
      <c r="C461" s="46"/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</row>
    <row r="462" customFormat="false" ht="12.75" hidden="false" customHeight="true" outlineLevel="0" collapsed="false">
      <c r="A462" s="46"/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</row>
    <row r="463" customFormat="false" ht="12.75" hidden="false" customHeight="true" outlineLevel="0" collapsed="false">
      <c r="A463" s="46"/>
      <c r="B463" s="46"/>
      <c r="C463" s="46"/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</row>
    <row r="464" customFormat="false" ht="12.75" hidden="false" customHeight="true" outlineLevel="0" collapsed="false">
      <c r="A464" s="46"/>
      <c r="B464" s="46"/>
      <c r="C464" s="46"/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</row>
    <row r="465" customFormat="false" ht="12.75" hidden="false" customHeight="true" outlineLevel="0" collapsed="false">
      <c r="A465" s="46"/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</row>
    <row r="466" customFormat="false" ht="12.75" hidden="false" customHeight="true" outlineLevel="0" collapsed="false">
      <c r="A466" s="46"/>
      <c r="B466" s="46"/>
      <c r="C466" s="46"/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</row>
    <row r="467" customFormat="false" ht="12.75" hidden="false" customHeight="true" outlineLevel="0" collapsed="false">
      <c r="A467" s="46"/>
      <c r="B467" s="46"/>
      <c r="C467" s="46"/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</row>
    <row r="468" customFormat="false" ht="12.75" hidden="false" customHeight="true" outlineLevel="0" collapsed="false">
      <c r="A468" s="46"/>
      <c r="B468" s="46"/>
      <c r="C468" s="46"/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</row>
    <row r="469" customFormat="false" ht="12.75" hidden="false" customHeight="true" outlineLevel="0" collapsed="false">
      <c r="A469" s="46"/>
      <c r="B469" s="46"/>
      <c r="C469" s="46"/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</row>
    <row r="470" customFormat="false" ht="12.75" hidden="false" customHeight="true" outlineLevel="0" collapsed="false">
      <c r="A470" s="46"/>
      <c r="B470" s="46"/>
      <c r="C470" s="46"/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</row>
    <row r="471" customFormat="false" ht="12.75" hidden="false" customHeight="true" outlineLevel="0" collapsed="false">
      <c r="A471" s="46"/>
      <c r="B471" s="46"/>
      <c r="C471" s="46"/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</row>
    <row r="472" customFormat="false" ht="12.75" hidden="false" customHeight="true" outlineLevel="0" collapsed="false">
      <c r="A472" s="46"/>
      <c r="B472" s="46"/>
      <c r="C472" s="46"/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</row>
    <row r="473" customFormat="false" ht="12.75" hidden="false" customHeight="true" outlineLevel="0" collapsed="false">
      <c r="A473" s="46"/>
      <c r="B473" s="46"/>
      <c r="C473" s="46"/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</row>
    <row r="474" customFormat="false" ht="12.75" hidden="false" customHeight="true" outlineLevel="0" collapsed="false">
      <c r="A474" s="46"/>
      <c r="B474" s="46"/>
      <c r="C474" s="46"/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</row>
    <row r="475" customFormat="false" ht="12.75" hidden="false" customHeight="true" outlineLevel="0" collapsed="false">
      <c r="A475" s="46"/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</row>
    <row r="476" customFormat="false" ht="12.75" hidden="false" customHeight="true" outlineLevel="0" collapsed="false">
      <c r="A476" s="46"/>
      <c r="B476" s="46"/>
      <c r="C476" s="46"/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</row>
    <row r="477" customFormat="false" ht="12.75" hidden="false" customHeight="true" outlineLevel="0" collapsed="false">
      <c r="A477" s="46"/>
      <c r="B477" s="46"/>
      <c r="C477" s="46"/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</row>
    <row r="478" customFormat="false" ht="12.75" hidden="false" customHeight="true" outlineLevel="0" collapsed="false">
      <c r="A478" s="46"/>
      <c r="B478" s="46"/>
      <c r="C478" s="46"/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</row>
    <row r="479" customFormat="false" ht="12.75" hidden="false" customHeight="true" outlineLevel="0" collapsed="false">
      <c r="A479" s="46"/>
      <c r="B479" s="46"/>
      <c r="C479" s="46"/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</row>
    <row r="480" customFormat="false" ht="12.75" hidden="false" customHeight="true" outlineLevel="0" collapsed="false">
      <c r="A480" s="46"/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</row>
    <row r="481" customFormat="false" ht="12.75" hidden="false" customHeight="true" outlineLevel="0" collapsed="false">
      <c r="A481" s="46"/>
      <c r="B481" s="46"/>
      <c r="C481" s="46"/>
      <c r="D481" s="46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</row>
    <row r="482" customFormat="false" ht="12.75" hidden="false" customHeight="true" outlineLevel="0" collapsed="false">
      <c r="A482" s="46"/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</row>
    <row r="483" customFormat="false" ht="12.75" hidden="false" customHeight="true" outlineLevel="0" collapsed="false">
      <c r="A483" s="46"/>
      <c r="B483" s="46"/>
      <c r="C483" s="46"/>
      <c r="D483" s="46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</row>
    <row r="484" customFormat="false" ht="12.75" hidden="false" customHeight="true" outlineLevel="0" collapsed="false">
      <c r="A484" s="46"/>
      <c r="B484" s="46"/>
      <c r="C484" s="46"/>
      <c r="D484" s="46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</row>
    <row r="485" customFormat="false" ht="12.75" hidden="false" customHeight="true" outlineLevel="0" collapsed="false">
      <c r="A485" s="46"/>
      <c r="B485" s="46"/>
      <c r="C485" s="46"/>
      <c r="D485" s="46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</row>
    <row r="486" customFormat="false" ht="12.75" hidden="false" customHeight="true" outlineLevel="0" collapsed="false">
      <c r="A486" s="46"/>
      <c r="B486" s="46"/>
      <c r="C486" s="46"/>
      <c r="D486" s="46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</row>
    <row r="487" customFormat="false" ht="12.75" hidden="false" customHeight="true" outlineLevel="0" collapsed="false">
      <c r="A487" s="46"/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</row>
    <row r="488" customFormat="false" ht="12.75" hidden="false" customHeight="true" outlineLevel="0" collapsed="false">
      <c r="A488" s="46"/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</row>
    <row r="489" customFormat="false" ht="12.75" hidden="false" customHeight="true" outlineLevel="0" collapsed="false">
      <c r="A489" s="46"/>
      <c r="B489" s="46"/>
      <c r="C489" s="46"/>
      <c r="D489" s="46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</row>
    <row r="490" customFormat="false" ht="12.75" hidden="false" customHeight="true" outlineLevel="0" collapsed="false">
      <c r="A490" s="46"/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</row>
    <row r="491" customFormat="false" ht="12.75" hidden="false" customHeight="true" outlineLevel="0" collapsed="false">
      <c r="A491" s="46"/>
      <c r="B491" s="46"/>
      <c r="C491" s="46"/>
      <c r="D491" s="46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</row>
    <row r="492" customFormat="false" ht="12.75" hidden="false" customHeight="true" outlineLevel="0" collapsed="false">
      <c r="A492" s="46"/>
      <c r="B492" s="46"/>
      <c r="C492" s="46"/>
      <c r="D492" s="46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</row>
    <row r="493" customFormat="false" ht="12.75" hidden="false" customHeight="true" outlineLevel="0" collapsed="false">
      <c r="A493" s="46"/>
      <c r="B493" s="46"/>
      <c r="C493" s="46"/>
      <c r="D493" s="46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</row>
    <row r="494" customFormat="false" ht="12.75" hidden="false" customHeight="true" outlineLevel="0" collapsed="false">
      <c r="A494" s="46"/>
      <c r="B494" s="46"/>
      <c r="C494" s="46"/>
      <c r="D494" s="46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</row>
    <row r="495" customFormat="false" ht="12.75" hidden="false" customHeight="true" outlineLevel="0" collapsed="false">
      <c r="A495" s="46"/>
      <c r="B495" s="46"/>
      <c r="C495" s="46"/>
      <c r="D495" s="46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</row>
    <row r="496" customFormat="false" ht="12.75" hidden="false" customHeight="true" outlineLevel="0" collapsed="false">
      <c r="A496" s="46"/>
      <c r="B496" s="46"/>
      <c r="C496" s="46"/>
      <c r="D496" s="46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</row>
    <row r="497" customFormat="false" ht="12.75" hidden="false" customHeight="true" outlineLevel="0" collapsed="false">
      <c r="A497" s="46"/>
      <c r="B497" s="46"/>
      <c r="C497" s="46"/>
      <c r="D497" s="46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</row>
    <row r="498" customFormat="false" ht="12.75" hidden="false" customHeight="true" outlineLevel="0" collapsed="false">
      <c r="A498" s="46"/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</row>
    <row r="499" customFormat="false" ht="12.75" hidden="false" customHeight="true" outlineLevel="0" collapsed="false">
      <c r="A499" s="46"/>
      <c r="B499" s="46"/>
      <c r="C499" s="46"/>
      <c r="D499" s="46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</row>
    <row r="500" customFormat="false" ht="12.75" hidden="false" customHeight="true" outlineLevel="0" collapsed="false">
      <c r="A500" s="46"/>
      <c r="B500" s="46"/>
      <c r="C500" s="46"/>
      <c r="D500" s="46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</row>
    <row r="501" customFormat="false" ht="12.75" hidden="false" customHeight="true" outlineLevel="0" collapsed="false">
      <c r="A501" s="46"/>
      <c r="B501" s="46"/>
      <c r="C501" s="46"/>
      <c r="D501" s="46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</row>
    <row r="502" customFormat="false" ht="12.75" hidden="false" customHeight="true" outlineLevel="0" collapsed="false">
      <c r="A502" s="46"/>
      <c r="B502" s="46"/>
      <c r="C502" s="46"/>
      <c r="D502" s="46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</row>
    <row r="503" customFormat="false" ht="12.75" hidden="false" customHeight="true" outlineLevel="0" collapsed="false">
      <c r="A503" s="46"/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</row>
    <row r="504" customFormat="false" ht="12.75" hidden="false" customHeight="true" outlineLevel="0" collapsed="false">
      <c r="A504" s="46"/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</row>
    <row r="505" customFormat="false" ht="12.75" hidden="false" customHeight="true" outlineLevel="0" collapsed="false">
      <c r="A505" s="46"/>
      <c r="B505" s="46"/>
      <c r="C505" s="46"/>
      <c r="D505" s="46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</row>
    <row r="506" customFormat="false" ht="12.75" hidden="false" customHeight="true" outlineLevel="0" collapsed="false">
      <c r="A506" s="46"/>
      <c r="B506" s="46"/>
      <c r="C506" s="46"/>
      <c r="D506" s="46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</row>
    <row r="507" customFormat="false" ht="12.75" hidden="false" customHeight="true" outlineLevel="0" collapsed="false">
      <c r="A507" s="46"/>
      <c r="B507" s="46"/>
      <c r="C507" s="46"/>
      <c r="D507" s="46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</row>
    <row r="508" customFormat="false" ht="12.75" hidden="false" customHeight="true" outlineLevel="0" collapsed="false">
      <c r="A508" s="46"/>
      <c r="B508" s="46"/>
      <c r="C508" s="46"/>
      <c r="D508" s="46"/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</row>
    <row r="509" customFormat="false" ht="12.75" hidden="false" customHeight="true" outlineLevel="0" collapsed="false">
      <c r="A509" s="46"/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</row>
    <row r="510" customFormat="false" ht="12.75" hidden="false" customHeight="true" outlineLevel="0" collapsed="false">
      <c r="A510" s="46"/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</row>
    <row r="511" customFormat="false" ht="12.75" hidden="false" customHeight="true" outlineLevel="0" collapsed="false">
      <c r="A511" s="46"/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</row>
    <row r="512" customFormat="false" ht="12.75" hidden="false" customHeight="true" outlineLevel="0" collapsed="false">
      <c r="A512" s="46"/>
      <c r="B512" s="46"/>
      <c r="C512" s="46"/>
      <c r="D512" s="46"/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</row>
    <row r="513" customFormat="false" ht="12.75" hidden="false" customHeight="true" outlineLevel="0" collapsed="false">
      <c r="A513" s="46"/>
      <c r="B513" s="46"/>
      <c r="C513" s="46"/>
      <c r="D513" s="46"/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</row>
    <row r="514" customFormat="false" ht="12.75" hidden="false" customHeight="true" outlineLevel="0" collapsed="false">
      <c r="A514" s="46"/>
      <c r="B514" s="46"/>
      <c r="C514" s="46"/>
      <c r="D514" s="46"/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</row>
    <row r="515" customFormat="false" ht="12.75" hidden="false" customHeight="true" outlineLevel="0" collapsed="false">
      <c r="A515" s="46"/>
      <c r="B515" s="46"/>
      <c r="C515" s="46"/>
      <c r="D515" s="46"/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</row>
    <row r="516" customFormat="false" ht="12.75" hidden="false" customHeight="true" outlineLevel="0" collapsed="false">
      <c r="A516" s="46"/>
      <c r="B516" s="46"/>
      <c r="C516" s="46"/>
      <c r="D516" s="46"/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</row>
    <row r="517" customFormat="false" ht="12.75" hidden="false" customHeight="true" outlineLevel="0" collapsed="false">
      <c r="A517" s="46"/>
      <c r="B517" s="46"/>
      <c r="C517" s="46"/>
      <c r="D517" s="46"/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</row>
    <row r="518" customFormat="false" ht="12.75" hidden="false" customHeight="true" outlineLevel="0" collapsed="false">
      <c r="A518" s="46"/>
      <c r="B518" s="46"/>
      <c r="C518" s="46"/>
      <c r="D518" s="46"/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</row>
    <row r="519" customFormat="false" ht="12.75" hidden="false" customHeight="true" outlineLevel="0" collapsed="false">
      <c r="A519" s="46"/>
      <c r="B519" s="46"/>
      <c r="C519" s="46"/>
      <c r="D519" s="46"/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</row>
    <row r="520" customFormat="false" ht="12.75" hidden="false" customHeight="true" outlineLevel="0" collapsed="false">
      <c r="A520" s="46"/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</row>
    <row r="521" customFormat="false" ht="12.75" hidden="false" customHeight="true" outlineLevel="0" collapsed="false">
      <c r="A521" s="46"/>
      <c r="B521" s="46"/>
      <c r="C521" s="46"/>
      <c r="D521" s="46"/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</row>
    <row r="522" customFormat="false" ht="12.75" hidden="false" customHeight="true" outlineLevel="0" collapsed="false">
      <c r="A522" s="46"/>
      <c r="B522" s="46"/>
      <c r="C522" s="46"/>
      <c r="D522" s="46"/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</row>
    <row r="523" customFormat="false" ht="12.75" hidden="false" customHeight="true" outlineLevel="0" collapsed="false">
      <c r="A523" s="46"/>
      <c r="B523" s="46"/>
      <c r="C523" s="46"/>
      <c r="D523" s="46"/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</row>
    <row r="524" customFormat="false" ht="12.75" hidden="false" customHeight="true" outlineLevel="0" collapsed="false">
      <c r="A524" s="46"/>
      <c r="B524" s="46"/>
      <c r="C524" s="46"/>
      <c r="D524" s="46"/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</row>
    <row r="525" customFormat="false" ht="12.75" hidden="false" customHeight="true" outlineLevel="0" collapsed="false">
      <c r="A525" s="46"/>
      <c r="B525" s="46"/>
      <c r="C525" s="46"/>
      <c r="D525" s="46"/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</row>
    <row r="526" customFormat="false" ht="12.75" hidden="false" customHeight="true" outlineLevel="0" collapsed="false">
      <c r="A526" s="46"/>
      <c r="B526" s="46"/>
      <c r="C526" s="46"/>
      <c r="D526" s="46"/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</row>
    <row r="527" customFormat="false" ht="12.75" hidden="false" customHeight="true" outlineLevel="0" collapsed="false">
      <c r="A527" s="46"/>
      <c r="B527" s="46"/>
      <c r="C527" s="46"/>
      <c r="D527" s="46"/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</row>
    <row r="528" customFormat="false" ht="12.75" hidden="false" customHeight="true" outlineLevel="0" collapsed="false">
      <c r="A528" s="46"/>
      <c r="B528" s="46"/>
      <c r="C528" s="46"/>
      <c r="D528" s="46"/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</row>
    <row r="529" customFormat="false" ht="12.75" hidden="false" customHeight="true" outlineLevel="0" collapsed="false">
      <c r="A529" s="46"/>
      <c r="B529" s="46"/>
      <c r="C529" s="46"/>
      <c r="D529" s="46"/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</row>
    <row r="530" customFormat="false" ht="12.75" hidden="false" customHeight="true" outlineLevel="0" collapsed="false">
      <c r="A530" s="46"/>
      <c r="B530" s="46"/>
      <c r="C530" s="46"/>
      <c r="D530" s="46"/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</row>
    <row r="531" customFormat="false" ht="12.75" hidden="false" customHeight="true" outlineLevel="0" collapsed="false">
      <c r="A531" s="46"/>
      <c r="B531" s="46"/>
      <c r="C531" s="46"/>
      <c r="D531" s="46"/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</row>
    <row r="532" customFormat="false" ht="12.75" hidden="false" customHeight="true" outlineLevel="0" collapsed="false">
      <c r="A532" s="46"/>
      <c r="B532" s="46"/>
      <c r="C532" s="46"/>
      <c r="D532" s="46"/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</row>
    <row r="533" customFormat="false" ht="12.75" hidden="false" customHeight="true" outlineLevel="0" collapsed="false">
      <c r="A533" s="46"/>
      <c r="B533" s="46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</row>
    <row r="534" customFormat="false" ht="12.75" hidden="false" customHeight="true" outlineLevel="0" collapsed="false">
      <c r="A534" s="46"/>
      <c r="B534" s="46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</row>
    <row r="535" customFormat="false" ht="12.75" hidden="false" customHeight="true" outlineLevel="0" collapsed="false">
      <c r="A535" s="46"/>
      <c r="B535" s="46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</row>
    <row r="536" customFormat="false" ht="12.75" hidden="false" customHeight="true" outlineLevel="0" collapsed="false">
      <c r="A536" s="46"/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</row>
    <row r="537" customFormat="false" ht="12.75" hidden="false" customHeight="true" outlineLevel="0" collapsed="false">
      <c r="A537" s="46"/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</row>
    <row r="538" customFormat="false" ht="12.75" hidden="false" customHeight="true" outlineLevel="0" collapsed="false">
      <c r="A538" s="46"/>
      <c r="B538" s="46"/>
      <c r="C538" s="46"/>
      <c r="D538" s="46"/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</row>
    <row r="539" customFormat="false" ht="12.75" hidden="false" customHeight="true" outlineLevel="0" collapsed="false">
      <c r="A539" s="46"/>
      <c r="B539" s="46"/>
      <c r="C539" s="46"/>
      <c r="D539" s="46"/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</row>
    <row r="540" customFormat="false" ht="12.75" hidden="false" customHeight="true" outlineLevel="0" collapsed="false">
      <c r="A540" s="46"/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</row>
    <row r="541" customFormat="false" ht="12.75" hidden="false" customHeight="true" outlineLevel="0" collapsed="false">
      <c r="A541" s="46"/>
      <c r="B541" s="46"/>
      <c r="C541" s="46"/>
      <c r="D541" s="46"/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</row>
    <row r="542" customFormat="false" ht="12.75" hidden="false" customHeight="true" outlineLevel="0" collapsed="false">
      <c r="A542" s="46"/>
      <c r="B542" s="46"/>
      <c r="C542" s="46"/>
      <c r="D542" s="46"/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</row>
    <row r="543" customFormat="false" ht="12.75" hidden="false" customHeight="true" outlineLevel="0" collapsed="false">
      <c r="A543" s="46"/>
      <c r="B543" s="46"/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</row>
    <row r="544" customFormat="false" ht="12.75" hidden="false" customHeight="true" outlineLevel="0" collapsed="false">
      <c r="A544" s="46"/>
      <c r="B544" s="46"/>
      <c r="C544" s="46"/>
      <c r="D544" s="46"/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</row>
    <row r="545" customFormat="false" ht="12.75" hidden="false" customHeight="true" outlineLevel="0" collapsed="false">
      <c r="A545" s="46"/>
      <c r="B545" s="46"/>
      <c r="C545" s="46"/>
      <c r="D545" s="46"/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</row>
    <row r="546" customFormat="false" ht="12.75" hidden="false" customHeight="true" outlineLevel="0" collapsed="false">
      <c r="A546" s="46"/>
      <c r="B546" s="46"/>
      <c r="C546" s="46"/>
      <c r="D546" s="46"/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</row>
    <row r="547" customFormat="false" ht="12.75" hidden="false" customHeight="true" outlineLevel="0" collapsed="false">
      <c r="A547" s="46"/>
      <c r="B547" s="46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</row>
    <row r="548" customFormat="false" ht="12.75" hidden="false" customHeight="true" outlineLevel="0" collapsed="false">
      <c r="A548" s="46"/>
      <c r="B548" s="46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</row>
    <row r="549" customFormat="false" ht="12.75" hidden="false" customHeight="true" outlineLevel="0" collapsed="false">
      <c r="A549" s="46"/>
      <c r="B549" s="46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</row>
    <row r="550" customFormat="false" ht="12.75" hidden="false" customHeight="true" outlineLevel="0" collapsed="false">
      <c r="A550" s="46"/>
      <c r="B550" s="46"/>
      <c r="C550" s="46"/>
      <c r="D550" s="46"/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</row>
    <row r="551" customFormat="false" ht="12.75" hidden="false" customHeight="true" outlineLevel="0" collapsed="false">
      <c r="A551" s="46"/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</row>
    <row r="552" customFormat="false" ht="12.75" hidden="false" customHeight="true" outlineLevel="0" collapsed="false">
      <c r="A552" s="46"/>
      <c r="B552" s="46"/>
      <c r="C552" s="46"/>
      <c r="D552" s="46"/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</row>
    <row r="553" customFormat="false" ht="12.75" hidden="false" customHeight="true" outlineLevel="0" collapsed="false">
      <c r="A553" s="46"/>
      <c r="B553" s="46"/>
      <c r="C553" s="46"/>
      <c r="D553" s="46"/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</row>
    <row r="554" customFormat="false" ht="12.75" hidden="false" customHeight="true" outlineLevel="0" collapsed="false">
      <c r="A554" s="46"/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</row>
    <row r="555" customFormat="false" ht="12.75" hidden="false" customHeight="true" outlineLevel="0" collapsed="false">
      <c r="A555" s="46"/>
      <c r="B555" s="46"/>
      <c r="C555" s="46"/>
      <c r="D555" s="46"/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</row>
    <row r="556" customFormat="false" ht="12.75" hidden="false" customHeight="true" outlineLevel="0" collapsed="false">
      <c r="A556" s="46"/>
      <c r="B556" s="46"/>
      <c r="C556" s="46"/>
      <c r="D556" s="46"/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</row>
    <row r="557" customFormat="false" ht="12.75" hidden="false" customHeight="true" outlineLevel="0" collapsed="false">
      <c r="A557" s="46"/>
      <c r="B557" s="46"/>
      <c r="C557" s="46"/>
      <c r="D557" s="46"/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</row>
    <row r="558" customFormat="false" ht="12.75" hidden="false" customHeight="true" outlineLevel="0" collapsed="false">
      <c r="A558" s="46"/>
      <c r="B558" s="46"/>
      <c r="C558" s="46"/>
      <c r="D558" s="46"/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</row>
    <row r="559" customFormat="false" ht="12.75" hidden="false" customHeight="true" outlineLevel="0" collapsed="false">
      <c r="A559" s="46"/>
      <c r="B559" s="46"/>
      <c r="C559" s="46"/>
      <c r="D559" s="46"/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</row>
    <row r="560" customFormat="false" ht="12.75" hidden="false" customHeight="true" outlineLevel="0" collapsed="false">
      <c r="A560" s="46"/>
      <c r="B560" s="46"/>
      <c r="C560" s="46"/>
      <c r="D560" s="46"/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</row>
    <row r="561" customFormat="false" ht="12.75" hidden="false" customHeight="true" outlineLevel="0" collapsed="false">
      <c r="A561" s="46"/>
      <c r="B561" s="46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</row>
    <row r="562" customFormat="false" ht="12.75" hidden="false" customHeight="true" outlineLevel="0" collapsed="false">
      <c r="A562" s="46"/>
      <c r="B562" s="46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</row>
    <row r="563" customFormat="false" ht="12.75" hidden="false" customHeight="true" outlineLevel="0" collapsed="false">
      <c r="A563" s="46"/>
      <c r="B563" s="46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</row>
    <row r="564" customFormat="false" ht="12.75" hidden="false" customHeight="true" outlineLevel="0" collapsed="false">
      <c r="A564" s="46"/>
      <c r="B564" s="46"/>
      <c r="C564" s="46"/>
      <c r="D564" s="46"/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</row>
    <row r="565" customFormat="false" ht="12.75" hidden="false" customHeight="true" outlineLevel="0" collapsed="false">
      <c r="A565" s="46"/>
      <c r="B565" s="46"/>
      <c r="C565" s="46"/>
      <c r="D565" s="46"/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</row>
    <row r="566" customFormat="false" ht="12.75" hidden="false" customHeight="true" outlineLevel="0" collapsed="false">
      <c r="A566" s="46"/>
      <c r="B566" s="46"/>
      <c r="C566" s="46"/>
      <c r="D566" s="46"/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</row>
    <row r="567" customFormat="false" ht="12.75" hidden="false" customHeight="true" outlineLevel="0" collapsed="false">
      <c r="A567" s="46"/>
      <c r="B567" s="46"/>
      <c r="C567" s="46"/>
      <c r="D567" s="46"/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</row>
    <row r="568" customFormat="false" ht="12.75" hidden="false" customHeight="true" outlineLevel="0" collapsed="false">
      <c r="A568" s="46"/>
      <c r="B568" s="46"/>
      <c r="C568" s="46"/>
      <c r="D568" s="46"/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</row>
    <row r="569" customFormat="false" ht="12.75" hidden="false" customHeight="true" outlineLevel="0" collapsed="false">
      <c r="A569" s="46"/>
      <c r="B569" s="46"/>
      <c r="C569" s="46"/>
      <c r="D569" s="46"/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</row>
    <row r="570" customFormat="false" ht="12.75" hidden="false" customHeight="true" outlineLevel="0" collapsed="false">
      <c r="A570" s="46"/>
      <c r="B570" s="46"/>
      <c r="C570" s="46"/>
      <c r="D570" s="46"/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</row>
    <row r="571" customFormat="false" ht="12.75" hidden="false" customHeight="true" outlineLevel="0" collapsed="false">
      <c r="A571" s="46"/>
      <c r="B571" s="46"/>
      <c r="C571" s="46"/>
      <c r="D571" s="46"/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</row>
    <row r="572" customFormat="false" ht="12.75" hidden="false" customHeight="true" outlineLevel="0" collapsed="false">
      <c r="A572" s="46"/>
      <c r="B572" s="46"/>
      <c r="C572" s="46"/>
      <c r="D572" s="46"/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</row>
    <row r="573" customFormat="false" ht="12.75" hidden="false" customHeight="true" outlineLevel="0" collapsed="false">
      <c r="A573" s="46"/>
      <c r="B573" s="46"/>
      <c r="C573" s="46"/>
      <c r="D573" s="46"/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</row>
    <row r="574" customFormat="false" ht="12.75" hidden="false" customHeight="true" outlineLevel="0" collapsed="false">
      <c r="A574" s="46"/>
      <c r="B574" s="46"/>
      <c r="C574" s="46"/>
      <c r="D574" s="46"/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</row>
    <row r="575" customFormat="false" ht="12.75" hidden="false" customHeight="true" outlineLevel="0" collapsed="false">
      <c r="A575" s="46"/>
      <c r="B575" s="46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</row>
    <row r="576" customFormat="false" ht="12.75" hidden="false" customHeight="true" outlineLevel="0" collapsed="false">
      <c r="A576" s="46"/>
      <c r="B576" s="46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</row>
    <row r="577" customFormat="false" ht="12.75" hidden="false" customHeight="true" outlineLevel="0" collapsed="false">
      <c r="A577" s="46"/>
      <c r="B577" s="46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</row>
    <row r="578" customFormat="false" ht="12.75" hidden="false" customHeight="true" outlineLevel="0" collapsed="false">
      <c r="A578" s="46"/>
      <c r="B578" s="46"/>
      <c r="C578" s="46"/>
      <c r="D578" s="46"/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</row>
    <row r="579" customFormat="false" ht="12.75" hidden="false" customHeight="true" outlineLevel="0" collapsed="false">
      <c r="A579" s="46"/>
      <c r="B579" s="46"/>
      <c r="C579" s="46"/>
      <c r="D579" s="46"/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</row>
    <row r="580" customFormat="false" ht="12.75" hidden="false" customHeight="true" outlineLevel="0" collapsed="false">
      <c r="A580" s="46"/>
      <c r="B580" s="46"/>
      <c r="C580" s="46"/>
      <c r="D580" s="46"/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</row>
    <row r="581" customFormat="false" ht="12.75" hidden="false" customHeight="true" outlineLevel="0" collapsed="false">
      <c r="A581" s="46"/>
      <c r="B581" s="46"/>
      <c r="C581" s="46"/>
      <c r="D581" s="46"/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</row>
    <row r="582" customFormat="false" ht="12.75" hidden="false" customHeight="true" outlineLevel="0" collapsed="false">
      <c r="A582" s="46"/>
      <c r="B582" s="46"/>
      <c r="C582" s="46"/>
      <c r="D582" s="46"/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</row>
    <row r="583" customFormat="false" ht="12.75" hidden="false" customHeight="true" outlineLevel="0" collapsed="false">
      <c r="A583" s="46"/>
      <c r="B583" s="46"/>
      <c r="C583" s="46"/>
      <c r="D583" s="46"/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</row>
    <row r="584" customFormat="false" ht="12.75" hidden="false" customHeight="true" outlineLevel="0" collapsed="false">
      <c r="A584" s="46"/>
      <c r="B584" s="46"/>
      <c r="C584" s="46"/>
      <c r="D584" s="46"/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</row>
    <row r="585" customFormat="false" ht="12.75" hidden="false" customHeight="true" outlineLevel="0" collapsed="false">
      <c r="A585" s="46"/>
      <c r="B585" s="46"/>
      <c r="C585" s="46"/>
      <c r="D585" s="46"/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</row>
    <row r="586" customFormat="false" ht="12.75" hidden="false" customHeight="true" outlineLevel="0" collapsed="false">
      <c r="A586" s="46"/>
      <c r="B586" s="46"/>
      <c r="C586" s="46"/>
      <c r="D586" s="46"/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</row>
    <row r="587" customFormat="false" ht="12.75" hidden="false" customHeight="true" outlineLevel="0" collapsed="false">
      <c r="A587" s="46"/>
      <c r="B587" s="46"/>
      <c r="C587" s="46"/>
      <c r="D587" s="46"/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</row>
    <row r="588" customFormat="false" ht="12.75" hidden="false" customHeight="true" outlineLevel="0" collapsed="false">
      <c r="A588" s="46"/>
      <c r="B588" s="46"/>
      <c r="C588" s="46"/>
      <c r="D588" s="46"/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</row>
    <row r="589" customFormat="false" ht="12.75" hidden="false" customHeight="true" outlineLevel="0" collapsed="false">
      <c r="A589" s="46"/>
      <c r="B589" s="46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</row>
    <row r="590" customFormat="false" ht="12.75" hidden="false" customHeight="true" outlineLevel="0" collapsed="false">
      <c r="A590" s="46"/>
      <c r="B590" s="46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</row>
    <row r="591" customFormat="false" ht="12.75" hidden="false" customHeight="true" outlineLevel="0" collapsed="false">
      <c r="A591" s="46"/>
      <c r="B591" s="46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</row>
    <row r="592" customFormat="false" ht="12.75" hidden="false" customHeight="true" outlineLevel="0" collapsed="false">
      <c r="A592" s="46"/>
      <c r="B592" s="46"/>
      <c r="C592" s="46"/>
      <c r="D592" s="46"/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</row>
    <row r="593" customFormat="false" ht="12.75" hidden="false" customHeight="true" outlineLevel="0" collapsed="false">
      <c r="A593" s="46"/>
      <c r="B593" s="46"/>
      <c r="C593" s="46"/>
      <c r="D593" s="46"/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</row>
    <row r="594" customFormat="false" ht="12.75" hidden="false" customHeight="true" outlineLevel="0" collapsed="false">
      <c r="A594" s="46"/>
      <c r="B594" s="46"/>
      <c r="C594" s="46"/>
      <c r="D594" s="46"/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</row>
    <row r="595" customFormat="false" ht="12.75" hidden="false" customHeight="true" outlineLevel="0" collapsed="false">
      <c r="A595" s="46"/>
      <c r="B595" s="46"/>
      <c r="C595" s="46"/>
      <c r="D595" s="46"/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</row>
    <row r="596" customFormat="false" ht="12.75" hidden="false" customHeight="true" outlineLevel="0" collapsed="false">
      <c r="A596" s="46"/>
      <c r="B596" s="46"/>
      <c r="C596" s="46"/>
      <c r="D596" s="46"/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</row>
    <row r="597" customFormat="false" ht="12.75" hidden="false" customHeight="true" outlineLevel="0" collapsed="false">
      <c r="A597" s="46"/>
      <c r="B597" s="46"/>
      <c r="C597" s="46"/>
      <c r="D597" s="46"/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</row>
    <row r="598" customFormat="false" ht="12.75" hidden="false" customHeight="true" outlineLevel="0" collapsed="false">
      <c r="A598" s="46"/>
      <c r="B598" s="46"/>
      <c r="C598" s="46"/>
      <c r="D598" s="46"/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</row>
    <row r="599" customFormat="false" ht="12.75" hidden="false" customHeight="true" outlineLevel="0" collapsed="false">
      <c r="A599" s="46"/>
      <c r="B599" s="46"/>
      <c r="C599" s="46"/>
      <c r="D599" s="46"/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</row>
    <row r="600" customFormat="false" ht="12.75" hidden="false" customHeight="true" outlineLevel="0" collapsed="false">
      <c r="A600" s="46"/>
      <c r="B600" s="46"/>
      <c r="C600" s="46"/>
      <c r="D600" s="46"/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</row>
    <row r="601" customFormat="false" ht="12.75" hidden="false" customHeight="true" outlineLevel="0" collapsed="false">
      <c r="A601" s="46"/>
      <c r="B601" s="46"/>
      <c r="C601" s="46"/>
      <c r="D601" s="46"/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</row>
    <row r="602" customFormat="false" ht="12.75" hidden="false" customHeight="true" outlineLevel="0" collapsed="false">
      <c r="A602" s="46"/>
      <c r="B602" s="46"/>
      <c r="C602" s="46"/>
      <c r="D602" s="46"/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</row>
    <row r="603" customFormat="false" ht="12.75" hidden="false" customHeight="true" outlineLevel="0" collapsed="false">
      <c r="A603" s="46"/>
      <c r="B603" s="46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</row>
    <row r="604" customFormat="false" ht="12.75" hidden="false" customHeight="true" outlineLevel="0" collapsed="false">
      <c r="A604" s="46"/>
      <c r="B604" s="46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</row>
    <row r="605" customFormat="false" ht="12.75" hidden="false" customHeight="true" outlineLevel="0" collapsed="false">
      <c r="A605" s="46"/>
      <c r="B605" s="46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</row>
    <row r="606" customFormat="false" ht="12.75" hidden="false" customHeight="true" outlineLevel="0" collapsed="false">
      <c r="A606" s="46"/>
      <c r="B606" s="46"/>
      <c r="C606" s="46"/>
      <c r="D606" s="46"/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</row>
    <row r="607" customFormat="false" ht="12.75" hidden="false" customHeight="true" outlineLevel="0" collapsed="false">
      <c r="A607" s="46"/>
      <c r="B607" s="46"/>
      <c r="C607" s="46"/>
      <c r="D607" s="46"/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</row>
    <row r="608" customFormat="false" ht="12.75" hidden="false" customHeight="true" outlineLevel="0" collapsed="false">
      <c r="A608" s="46"/>
      <c r="B608" s="46"/>
      <c r="C608" s="46"/>
      <c r="D608" s="46"/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</row>
    <row r="609" customFormat="false" ht="12.75" hidden="false" customHeight="true" outlineLevel="0" collapsed="false">
      <c r="A609" s="46"/>
      <c r="B609" s="46"/>
      <c r="C609" s="46"/>
      <c r="D609" s="46"/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</row>
    <row r="610" customFormat="false" ht="12.75" hidden="false" customHeight="true" outlineLevel="0" collapsed="false">
      <c r="A610" s="46"/>
      <c r="B610" s="46"/>
      <c r="C610" s="46"/>
      <c r="D610" s="46"/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</row>
    <row r="611" customFormat="false" ht="12.75" hidden="false" customHeight="true" outlineLevel="0" collapsed="false">
      <c r="A611" s="46"/>
      <c r="B611" s="46"/>
      <c r="C611" s="46"/>
      <c r="D611" s="46"/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</row>
    <row r="612" customFormat="false" ht="12.75" hidden="false" customHeight="true" outlineLevel="0" collapsed="false">
      <c r="A612" s="46"/>
      <c r="B612" s="46"/>
      <c r="C612" s="46"/>
      <c r="D612" s="46"/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</row>
    <row r="613" customFormat="false" ht="12.75" hidden="false" customHeight="true" outlineLevel="0" collapsed="false">
      <c r="A613" s="46"/>
      <c r="B613" s="46"/>
      <c r="C613" s="46"/>
      <c r="D613" s="46"/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</row>
    <row r="614" customFormat="false" ht="12.75" hidden="false" customHeight="true" outlineLevel="0" collapsed="false">
      <c r="A614" s="46"/>
      <c r="B614" s="46"/>
      <c r="C614" s="46"/>
      <c r="D614" s="46"/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</row>
    <row r="615" customFormat="false" ht="12.75" hidden="false" customHeight="true" outlineLevel="0" collapsed="false">
      <c r="A615" s="46"/>
      <c r="B615" s="46"/>
      <c r="C615" s="46"/>
      <c r="D615" s="46"/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</row>
    <row r="616" customFormat="false" ht="12.75" hidden="false" customHeight="true" outlineLevel="0" collapsed="false">
      <c r="A616" s="46"/>
      <c r="B616" s="46"/>
      <c r="C616" s="46"/>
      <c r="D616" s="46"/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</row>
    <row r="617" customFormat="false" ht="12.75" hidden="false" customHeight="true" outlineLevel="0" collapsed="false">
      <c r="A617" s="46"/>
      <c r="B617" s="46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</row>
    <row r="618" customFormat="false" ht="12.75" hidden="false" customHeight="true" outlineLevel="0" collapsed="false">
      <c r="A618" s="46"/>
      <c r="B618" s="46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</row>
    <row r="619" customFormat="false" ht="12.75" hidden="false" customHeight="true" outlineLevel="0" collapsed="false">
      <c r="A619" s="46"/>
      <c r="B619" s="46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</row>
    <row r="620" customFormat="false" ht="12.75" hidden="false" customHeight="true" outlineLevel="0" collapsed="false">
      <c r="A620" s="46"/>
      <c r="B620" s="46"/>
      <c r="C620" s="46"/>
      <c r="D620" s="46"/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</row>
    <row r="621" customFormat="false" ht="12.75" hidden="false" customHeight="true" outlineLevel="0" collapsed="false">
      <c r="A621" s="46"/>
      <c r="B621" s="46"/>
      <c r="C621" s="46"/>
      <c r="D621" s="46"/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</row>
    <row r="622" customFormat="false" ht="12.75" hidden="false" customHeight="true" outlineLevel="0" collapsed="false">
      <c r="A622" s="46"/>
      <c r="B622" s="46"/>
      <c r="C622" s="46"/>
      <c r="D622" s="46"/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</row>
    <row r="623" customFormat="false" ht="12.75" hidden="false" customHeight="true" outlineLevel="0" collapsed="false">
      <c r="A623" s="46"/>
      <c r="B623" s="46"/>
      <c r="C623" s="46"/>
      <c r="D623" s="46"/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</row>
    <row r="624" customFormat="false" ht="12.75" hidden="false" customHeight="true" outlineLevel="0" collapsed="false">
      <c r="A624" s="46"/>
      <c r="B624" s="46"/>
      <c r="C624" s="46"/>
      <c r="D624" s="46"/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</row>
    <row r="625" customFormat="false" ht="12.75" hidden="false" customHeight="true" outlineLevel="0" collapsed="false">
      <c r="A625" s="46"/>
      <c r="B625" s="46"/>
      <c r="C625" s="46"/>
      <c r="D625" s="46"/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</row>
    <row r="626" customFormat="false" ht="12.75" hidden="false" customHeight="true" outlineLevel="0" collapsed="false">
      <c r="A626" s="46"/>
      <c r="B626" s="46"/>
      <c r="C626" s="46"/>
      <c r="D626" s="46"/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</row>
    <row r="627" customFormat="false" ht="12.75" hidden="false" customHeight="true" outlineLevel="0" collapsed="false">
      <c r="A627" s="46"/>
      <c r="B627" s="46"/>
      <c r="C627" s="46"/>
      <c r="D627" s="46"/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</row>
    <row r="628" customFormat="false" ht="12.75" hidden="false" customHeight="true" outlineLevel="0" collapsed="false">
      <c r="A628" s="46"/>
      <c r="B628" s="46"/>
      <c r="C628" s="46"/>
      <c r="D628" s="46"/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</row>
    <row r="629" customFormat="false" ht="12.75" hidden="false" customHeight="true" outlineLevel="0" collapsed="false">
      <c r="A629" s="46"/>
      <c r="B629" s="46"/>
      <c r="C629" s="46"/>
      <c r="D629" s="46"/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</row>
    <row r="630" customFormat="false" ht="12.75" hidden="false" customHeight="true" outlineLevel="0" collapsed="false">
      <c r="A630" s="46"/>
      <c r="B630" s="46"/>
      <c r="C630" s="46"/>
      <c r="D630" s="46"/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</row>
    <row r="631" customFormat="false" ht="12.75" hidden="false" customHeight="true" outlineLevel="0" collapsed="false">
      <c r="A631" s="46"/>
      <c r="B631" s="46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</row>
    <row r="632" customFormat="false" ht="12.75" hidden="false" customHeight="true" outlineLevel="0" collapsed="false">
      <c r="A632" s="46"/>
      <c r="B632" s="46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</row>
    <row r="633" customFormat="false" ht="12.75" hidden="false" customHeight="true" outlineLevel="0" collapsed="false">
      <c r="A633" s="46"/>
      <c r="B633" s="46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</row>
    <row r="634" customFormat="false" ht="12.75" hidden="false" customHeight="true" outlineLevel="0" collapsed="false">
      <c r="A634" s="46"/>
      <c r="B634" s="46"/>
      <c r="C634" s="46"/>
      <c r="D634" s="46"/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</row>
    <row r="635" customFormat="false" ht="12.75" hidden="false" customHeight="true" outlineLevel="0" collapsed="false">
      <c r="A635" s="46"/>
      <c r="B635" s="46"/>
      <c r="C635" s="46"/>
      <c r="D635" s="46"/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</row>
    <row r="636" customFormat="false" ht="12.75" hidden="false" customHeight="true" outlineLevel="0" collapsed="false">
      <c r="A636" s="46"/>
      <c r="B636" s="46"/>
      <c r="C636" s="46"/>
      <c r="D636" s="46"/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</row>
    <row r="637" customFormat="false" ht="12.75" hidden="false" customHeight="true" outlineLevel="0" collapsed="false">
      <c r="A637" s="46"/>
      <c r="B637" s="46"/>
      <c r="C637" s="46"/>
      <c r="D637" s="46"/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</row>
    <row r="638" customFormat="false" ht="12.75" hidden="false" customHeight="true" outlineLevel="0" collapsed="false">
      <c r="A638" s="46"/>
      <c r="B638" s="46"/>
      <c r="C638" s="46"/>
      <c r="D638" s="46"/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</row>
    <row r="639" customFormat="false" ht="12.75" hidden="false" customHeight="true" outlineLevel="0" collapsed="false">
      <c r="A639" s="46"/>
      <c r="B639" s="46"/>
      <c r="C639" s="46"/>
      <c r="D639" s="46"/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</row>
    <row r="640" customFormat="false" ht="12.75" hidden="false" customHeight="true" outlineLevel="0" collapsed="false">
      <c r="A640" s="46"/>
      <c r="B640" s="46"/>
      <c r="C640" s="46"/>
      <c r="D640" s="46"/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</row>
    <row r="641" customFormat="false" ht="12.75" hidden="false" customHeight="true" outlineLevel="0" collapsed="false">
      <c r="A641" s="46"/>
      <c r="B641" s="46"/>
      <c r="C641" s="46"/>
      <c r="D641" s="46"/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</row>
    <row r="642" customFormat="false" ht="12.75" hidden="false" customHeight="true" outlineLevel="0" collapsed="false">
      <c r="A642" s="46"/>
      <c r="B642" s="46"/>
      <c r="C642" s="46"/>
      <c r="D642" s="46"/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</row>
    <row r="643" customFormat="false" ht="12.75" hidden="false" customHeight="true" outlineLevel="0" collapsed="false">
      <c r="A643" s="46"/>
      <c r="B643" s="46"/>
      <c r="C643" s="46"/>
      <c r="D643" s="46"/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</row>
    <row r="644" customFormat="false" ht="12.75" hidden="false" customHeight="true" outlineLevel="0" collapsed="false">
      <c r="A644" s="46"/>
      <c r="B644" s="46"/>
      <c r="C644" s="46"/>
      <c r="D644" s="46"/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</row>
    <row r="645" customFormat="false" ht="12.75" hidden="false" customHeight="true" outlineLevel="0" collapsed="false">
      <c r="A645" s="46"/>
      <c r="B645" s="46"/>
      <c r="C645" s="46"/>
      <c r="D645" s="46"/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</row>
    <row r="646" customFormat="false" ht="12.75" hidden="false" customHeight="true" outlineLevel="0" collapsed="false">
      <c r="A646" s="46"/>
      <c r="B646" s="46"/>
      <c r="C646" s="46"/>
      <c r="D646" s="46"/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</row>
    <row r="647" customFormat="false" ht="12.75" hidden="false" customHeight="true" outlineLevel="0" collapsed="false">
      <c r="A647" s="46"/>
      <c r="B647" s="46"/>
      <c r="C647" s="46"/>
      <c r="D647" s="46"/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</row>
    <row r="648" customFormat="false" ht="12.75" hidden="false" customHeight="true" outlineLevel="0" collapsed="false">
      <c r="A648" s="46"/>
      <c r="B648" s="46"/>
      <c r="C648" s="46"/>
      <c r="D648" s="46"/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</row>
    <row r="649" customFormat="false" ht="12.75" hidden="false" customHeight="true" outlineLevel="0" collapsed="false">
      <c r="A649" s="46"/>
      <c r="B649" s="46"/>
      <c r="C649" s="46"/>
      <c r="D649" s="46"/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</row>
    <row r="650" customFormat="false" ht="12.75" hidden="false" customHeight="true" outlineLevel="0" collapsed="false">
      <c r="A650" s="46"/>
      <c r="B650" s="46"/>
      <c r="C650" s="46"/>
      <c r="D650" s="46"/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</row>
    <row r="651" customFormat="false" ht="12.75" hidden="false" customHeight="true" outlineLevel="0" collapsed="false">
      <c r="A651" s="46"/>
      <c r="B651" s="46"/>
      <c r="C651" s="46"/>
      <c r="D651" s="46"/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</row>
    <row r="652" customFormat="false" ht="12.75" hidden="false" customHeight="true" outlineLevel="0" collapsed="false">
      <c r="A652" s="46"/>
      <c r="B652" s="46"/>
      <c r="C652" s="46"/>
      <c r="D652" s="46"/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</row>
    <row r="653" customFormat="false" ht="12.75" hidden="false" customHeight="true" outlineLevel="0" collapsed="false">
      <c r="A653" s="46"/>
      <c r="B653" s="46"/>
      <c r="C653" s="46"/>
      <c r="D653" s="46"/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</row>
    <row r="654" customFormat="false" ht="12.75" hidden="false" customHeight="true" outlineLevel="0" collapsed="false">
      <c r="A654" s="46"/>
      <c r="B654" s="46"/>
      <c r="C654" s="46"/>
      <c r="D654" s="46"/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</row>
    <row r="655" customFormat="false" ht="12.75" hidden="false" customHeight="true" outlineLevel="0" collapsed="false">
      <c r="A655" s="46"/>
      <c r="B655" s="46"/>
      <c r="C655" s="46"/>
      <c r="D655" s="46"/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</row>
    <row r="656" customFormat="false" ht="12.75" hidden="false" customHeight="true" outlineLevel="0" collapsed="false">
      <c r="A656" s="46"/>
      <c r="B656" s="46"/>
      <c r="C656" s="46"/>
      <c r="D656" s="46"/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</row>
    <row r="657" customFormat="false" ht="12.75" hidden="false" customHeight="true" outlineLevel="0" collapsed="false">
      <c r="A657" s="46"/>
      <c r="B657" s="46"/>
      <c r="C657" s="46"/>
      <c r="D657" s="46"/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</row>
    <row r="658" customFormat="false" ht="12.75" hidden="false" customHeight="true" outlineLevel="0" collapsed="false">
      <c r="A658" s="46"/>
      <c r="B658" s="46"/>
      <c r="C658" s="46"/>
      <c r="D658" s="46"/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</row>
    <row r="659" customFormat="false" ht="12.75" hidden="false" customHeight="true" outlineLevel="0" collapsed="false">
      <c r="A659" s="46"/>
      <c r="B659" s="46"/>
      <c r="C659" s="46"/>
      <c r="D659" s="46"/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</row>
    <row r="660" customFormat="false" ht="12.75" hidden="false" customHeight="true" outlineLevel="0" collapsed="false">
      <c r="A660" s="46"/>
      <c r="B660" s="46"/>
      <c r="C660" s="46"/>
      <c r="D660" s="46"/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</row>
    <row r="661" customFormat="false" ht="12.75" hidden="false" customHeight="true" outlineLevel="0" collapsed="false">
      <c r="A661" s="46"/>
      <c r="B661" s="46"/>
      <c r="C661" s="46"/>
      <c r="D661" s="46"/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</row>
    <row r="662" customFormat="false" ht="12.75" hidden="false" customHeight="true" outlineLevel="0" collapsed="false">
      <c r="A662" s="46"/>
      <c r="B662" s="46"/>
      <c r="C662" s="46"/>
      <c r="D662" s="46"/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</row>
    <row r="663" customFormat="false" ht="12.75" hidden="false" customHeight="true" outlineLevel="0" collapsed="false">
      <c r="A663" s="46"/>
      <c r="B663" s="46"/>
      <c r="C663" s="46"/>
      <c r="D663" s="46"/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</row>
    <row r="664" customFormat="false" ht="12.75" hidden="false" customHeight="true" outlineLevel="0" collapsed="false">
      <c r="A664" s="46"/>
      <c r="B664" s="46"/>
      <c r="C664" s="46"/>
      <c r="D664" s="46"/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</row>
    <row r="665" customFormat="false" ht="12.75" hidden="false" customHeight="true" outlineLevel="0" collapsed="false">
      <c r="A665" s="46"/>
      <c r="B665" s="46"/>
      <c r="C665" s="46"/>
      <c r="D665" s="46"/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</row>
    <row r="666" customFormat="false" ht="12.75" hidden="false" customHeight="true" outlineLevel="0" collapsed="false">
      <c r="A666" s="46"/>
      <c r="B666" s="46"/>
      <c r="C666" s="46"/>
      <c r="D666" s="46"/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</row>
    <row r="667" customFormat="false" ht="12.75" hidden="false" customHeight="true" outlineLevel="0" collapsed="false">
      <c r="A667" s="46"/>
      <c r="B667" s="46"/>
      <c r="C667" s="46"/>
      <c r="D667" s="46"/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</row>
    <row r="668" customFormat="false" ht="12.75" hidden="false" customHeight="true" outlineLevel="0" collapsed="false">
      <c r="A668" s="46"/>
      <c r="B668" s="46"/>
      <c r="C668" s="46"/>
      <c r="D668" s="46"/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</row>
    <row r="669" customFormat="false" ht="12.75" hidden="false" customHeight="true" outlineLevel="0" collapsed="false">
      <c r="A669" s="46"/>
      <c r="B669" s="46"/>
      <c r="C669" s="46"/>
      <c r="D669" s="46"/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</row>
    <row r="670" customFormat="false" ht="12.75" hidden="false" customHeight="true" outlineLevel="0" collapsed="false">
      <c r="A670" s="46"/>
      <c r="B670" s="46"/>
      <c r="C670" s="46"/>
      <c r="D670" s="46"/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</row>
    <row r="671" customFormat="false" ht="12.75" hidden="false" customHeight="true" outlineLevel="0" collapsed="false">
      <c r="A671" s="46"/>
      <c r="B671" s="46"/>
      <c r="C671" s="46"/>
      <c r="D671" s="46"/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</row>
    <row r="672" customFormat="false" ht="12.75" hidden="false" customHeight="true" outlineLevel="0" collapsed="false">
      <c r="A672" s="46"/>
      <c r="B672" s="46"/>
      <c r="C672" s="46"/>
      <c r="D672" s="46"/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</row>
    <row r="673" customFormat="false" ht="12.75" hidden="false" customHeight="true" outlineLevel="0" collapsed="false">
      <c r="A673" s="46"/>
      <c r="B673" s="46"/>
      <c r="C673" s="46"/>
      <c r="D673" s="46"/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</row>
    <row r="674" customFormat="false" ht="12.75" hidden="false" customHeight="true" outlineLevel="0" collapsed="false">
      <c r="A674" s="46"/>
      <c r="B674" s="46"/>
      <c r="C674" s="46"/>
      <c r="D674" s="46"/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</row>
    <row r="675" customFormat="false" ht="12.75" hidden="false" customHeight="true" outlineLevel="0" collapsed="false">
      <c r="A675" s="46"/>
      <c r="B675" s="46"/>
      <c r="C675" s="46"/>
      <c r="D675" s="46"/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</row>
    <row r="676" customFormat="false" ht="12.75" hidden="false" customHeight="true" outlineLevel="0" collapsed="false">
      <c r="A676" s="46"/>
      <c r="B676" s="46"/>
      <c r="C676" s="46"/>
      <c r="D676" s="46"/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</row>
    <row r="677" customFormat="false" ht="12.75" hidden="false" customHeight="true" outlineLevel="0" collapsed="false">
      <c r="A677" s="46"/>
      <c r="B677" s="46"/>
      <c r="C677" s="46"/>
      <c r="D677" s="46"/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</row>
    <row r="678" customFormat="false" ht="12.75" hidden="false" customHeight="true" outlineLevel="0" collapsed="false">
      <c r="A678" s="46"/>
      <c r="B678" s="46"/>
      <c r="C678" s="46"/>
      <c r="D678" s="46"/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</row>
    <row r="679" customFormat="false" ht="12.75" hidden="false" customHeight="true" outlineLevel="0" collapsed="false">
      <c r="A679" s="46"/>
      <c r="B679" s="46"/>
      <c r="C679" s="46"/>
      <c r="D679" s="46"/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</row>
    <row r="680" customFormat="false" ht="12.75" hidden="false" customHeight="true" outlineLevel="0" collapsed="false">
      <c r="A680" s="46"/>
      <c r="B680" s="46"/>
      <c r="C680" s="46"/>
      <c r="D680" s="46"/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</row>
    <row r="681" customFormat="false" ht="12.75" hidden="false" customHeight="true" outlineLevel="0" collapsed="false">
      <c r="A681" s="46"/>
      <c r="B681" s="46"/>
      <c r="C681" s="46"/>
      <c r="D681" s="46"/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</row>
    <row r="682" customFormat="false" ht="12.75" hidden="false" customHeight="true" outlineLevel="0" collapsed="false">
      <c r="A682" s="46"/>
      <c r="B682" s="46"/>
      <c r="C682" s="46"/>
      <c r="D682" s="46"/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</row>
    <row r="683" customFormat="false" ht="12.75" hidden="false" customHeight="true" outlineLevel="0" collapsed="false">
      <c r="A683" s="46"/>
      <c r="B683" s="46"/>
      <c r="C683" s="46"/>
      <c r="D683" s="46"/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</row>
    <row r="684" customFormat="false" ht="12.75" hidden="false" customHeight="true" outlineLevel="0" collapsed="false">
      <c r="A684" s="46"/>
      <c r="B684" s="46"/>
      <c r="C684" s="46"/>
      <c r="D684" s="46"/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</row>
    <row r="685" customFormat="false" ht="12.75" hidden="false" customHeight="true" outlineLevel="0" collapsed="false">
      <c r="A685" s="46"/>
      <c r="B685" s="46"/>
      <c r="C685" s="46"/>
      <c r="D685" s="46"/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</row>
    <row r="686" customFormat="false" ht="12.75" hidden="false" customHeight="true" outlineLevel="0" collapsed="false">
      <c r="A686" s="46"/>
      <c r="B686" s="46"/>
      <c r="C686" s="46"/>
      <c r="D686" s="46"/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</row>
    <row r="687" customFormat="false" ht="12.75" hidden="false" customHeight="true" outlineLevel="0" collapsed="false">
      <c r="A687" s="46"/>
      <c r="B687" s="46"/>
      <c r="C687" s="46"/>
      <c r="D687" s="46"/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</row>
    <row r="688" customFormat="false" ht="12.75" hidden="false" customHeight="true" outlineLevel="0" collapsed="false">
      <c r="A688" s="46"/>
      <c r="B688" s="46"/>
      <c r="C688" s="46"/>
      <c r="D688" s="46"/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</row>
    <row r="689" customFormat="false" ht="12.75" hidden="false" customHeight="true" outlineLevel="0" collapsed="false">
      <c r="A689" s="46"/>
      <c r="B689" s="46"/>
      <c r="C689" s="46"/>
      <c r="D689" s="46"/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</row>
    <row r="690" customFormat="false" ht="12.75" hidden="false" customHeight="true" outlineLevel="0" collapsed="false">
      <c r="A690" s="46"/>
      <c r="B690" s="46"/>
      <c r="C690" s="46"/>
      <c r="D690" s="46"/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</row>
    <row r="691" customFormat="false" ht="12.75" hidden="false" customHeight="true" outlineLevel="0" collapsed="false">
      <c r="A691" s="46"/>
      <c r="B691" s="46"/>
      <c r="C691" s="46"/>
      <c r="D691" s="46"/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</row>
    <row r="692" customFormat="false" ht="12.75" hidden="false" customHeight="true" outlineLevel="0" collapsed="false">
      <c r="A692" s="46"/>
      <c r="B692" s="46"/>
      <c r="C692" s="46"/>
      <c r="D692" s="46"/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</row>
    <row r="693" customFormat="false" ht="12.75" hidden="false" customHeight="true" outlineLevel="0" collapsed="false">
      <c r="A693" s="46"/>
      <c r="B693" s="46"/>
      <c r="C693" s="46"/>
      <c r="D693" s="46"/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</row>
    <row r="694" customFormat="false" ht="12.75" hidden="false" customHeight="true" outlineLevel="0" collapsed="false">
      <c r="A694" s="46"/>
      <c r="B694" s="46"/>
      <c r="C694" s="46"/>
      <c r="D694" s="46"/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</row>
    <row r="695" customFormat="false" ht="12.75" hidden="false" customHeight="true" outlineLevel="0" collapsed="false">
      <c r="A695" s="46"/>
      <c r="B695" s="46"/>
      <c r="C695" s="46"/>
      <c r="D695" s="46"/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</row>
    <row r="696" customFormat="false" ht="12.75" hidden="false" customHeight="true" outlineLevel="0" collapsed="false">
      <c r="A696" s="46"/>
      <c r="B696" s="46"/>
      <c r="C696" s="46"/>
      <c r="D696" s="46"/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</row>
    <row r="697" customFormat="false" ht="12.75" hidden="false" customHeight="true" outlineLevel="0" collapsed="false">
      <c r="A697" s="46"/>
      <c r="B697" s="46"/>
      <c r="C697" s="46"/>
      <c r="D697" s="46"/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</row>
    <row r="698" customFormat="false" ht="12.75" hidden="false" customHeight="true" outlineLevel="0" collapsed="false">
      <c r="A698" s="46"/>
      <c r="B698" s="46"/>
      <c r="C698" s="46"/>
      <c r="D698" s="46"/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</row>
    <row r="699" customFormat="false" ht="12.75" hidden="false" customHeight="true" outlineLevel="0" collapsed="false">
      <c r="A699" s="46"/>
      <c r="B699" s="46"/>
      <c r="C699" s="46"/>
      <c r="D699" s="46"/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</row>
    <row r="700" customFormat="false" ht="12.75" hidden="false" customHeight="true" outlineLevel="0" collapsed="false">
      <c r="A700" s="46"/>
      <c r="B700" s="46"/>
      <c r="C700" s="46"/>
      <c r="D700" s="46"/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</row>
    <row r="701" customFormat="false" ht="12.75" hidden="false" customHeight="true" outlineLevel="0" collapsed="false">
      <c r="A701" s="46"/>
      <c r="B701" s="46"/>
      <c r="C701" s="46"/>
      <c r="D701" s="46"/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</row>
    <row r="702" customFormat="false" ht="12.75" hidden="false" customHeight="true" outlineLevel="0" collapsed="false">
      <c r="A702" s="46"/>
      <c r="B702" s="46"/>
      <c r="C702" s="46"/>
      <c r="D702" s="46"/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</row>
    <row r="703" customFormat="false" ht="12.75" hidden="false" customHeight="true" outlineLevel="0" collapsed="false">
      <c r="A703" s="46"/>
      <c r="B703" s="46"/>
      <c r="C703" s="46"/>
      <c r="D703" s="46"/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</row>
    <row r="704" customFormat="false" ht="12.75" hidden="false" customHeight="true" outlineLevel="0" collapsed="false">
      <c r="A704" s="46"/>
      <c r="B704" s="46"/>
      <c r="C704" s="46"/>
      <c r="D704" s="46"/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</row>
    <row r="705" customFormat="false" ht="12.75" hidden="false" customHeight="true" outlineLevel="0" collapsed="false">
      <c r="A705" s="46"/>
      <c r="B705" s="46"/>
      <c r="C705" s="46"/>
      <c r="D705" s="46"/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</row>
    <row r="706" customFormat="false" ht="12.75" hidden="false" customHeight="true" outlineLevel="0" collapsed="false">
      <c r="A706" s="46"/>
      <c r="B706" s="46"/>
      <c r="C706" s="46"/>
      <c r="D706" s="46"/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</row>
    <row r="707" customFormat="false" ht="12.75" hidden="false" customHeight="true" outlineLevel="0" collapsed="false">
      <c r="A707" s="46"/>
      <c r="B707" s="46"/>
      <c r="C707" s="46"/>
      <c r="D707" s="46"/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</row>
    <row r="708" customFormat="false" ht="12.75" hidden="false" customHeight="true" outlineLevel="0" collapsed="false">
      <c r="A708" s="46"/>
      <c r="B708" s="46"/>
      <c r="C708" s="46"/>
      <c r="D708" s="46"/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</row>
    <row r="709" customFormat="false" ht="12.75" hidden="false" customHeight="true" outlineLevel="0" collapsed="false">
      <c r="A709" s="46"/>
      <c r="B709" s="46"/>
      <c r="C709" s="46"/>
      <c r="D709" s="46"/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</row>
    <row r="710" customFormat="false" ht="12.75" hidden="false" customHeight="true" outlineLevel="0" collapsed="false">
      <c r="A710" s="46"/>
      <c r="B710" s="46"/>
      <c r="C710" s="46"/>
      <c r="D710" s="46"/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</row>
    <row r="711" customFormat="false" ht="12.75" hidden="false" customHeight="true" outlineLevel="0" collapsed="false">
      <c r="A711" s="46"/>
      <c r="B711" s="46"/>
      <c r="C711" s="46"/>
      <c r="D711" s="46"/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</row>
    <row r="712" customFormat="false" ht="12.75" hidden="false" customHeight="true" outlineLevel="0" collapsed="false">
      <c r="A712" s="46"/>
      <c r="B712" s="46"/>
      <c r="C712" s="46"/>
      <c r="D712" s="46"/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</row>
    <row r="713" customFormat="false" ht="12.75" hidden="false" customHeight="true" outlineLevel="0" collapsed="false">
      <c r="A713" s="46"/>
      <c r="B713" s="46"/>
      <c r="C713" s="46"/>
      <c r="D713" s="46"/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</row>
    <row r="714" customFormat="false" ht="12.75" hidden="false" customHeight="true" outlineLevel="0" collapsed="false">
      <c r="A714" s="46"/>
      <c r="B714" s="46"/>
      <c r="C714" s="46"/>
      <c r="D714" s="46"/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</row>
    <row r="715" customFormat="false" ht="12.75" hidden="false" customHeight="true" outlineLevel="0" collapsed="false">
      <c r="A715" s="46"/>
      <c r="B715" s="46"/>
      <c r="C715" s="46"/>
      <c r="D715" s="46"/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</row>
    <row r="716" customFormat="false" ht="12.75" hidden="false" customHeight="true" outlineLevel="0" collapsed="false">
      <c r="A716" s="46"/>
      <c r="B716" s="46"/>
      <c r="C716" s="46"/>
      <c r="D716" s="46"/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</row>
    <row r="717" customFormat="false" ht="12.75" hidden="false" customHeight="true" outlineLevel="0" collapsed="false">
      <c r="A717" s="46"/>
      <c r="B717" s="46"/>
      <c r="C717" s="46"/>
      <c r="D717" s="46"/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</row>
    <row r="718" customFormat="false" ht="12.75" hidden="false" customHeight="true" outlineLevel="0" collapsed="false">
      <c r="A718" s="46"/>
      <c r="B718" s="46"/>
      <c r="C718" s="46"/>
      <c r="D718" s="46"/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</row>
    <row r="719" customFormat="false" ht="12.75" hidden="false" customHeight="true" outlineLevel="0" collapsed="false">
      <c r="A719" s="46"/>
      <c r="B719" s="46"/>
      <c r="C719" s="46"/>
      <c r="D719" s="46"/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</row>
    <row r="720" customFormat="false" ht="12.75" hidden="false" customHeight="true" outlineLevel="0" collapsed="false">
      <c r="A720" s="46"/>
      <c r="B720" s="46"/>
      <c r="C720" s="46"/>
      <c r="D720" s="46"/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</row>
    <row r="721" customFormat="false" ht="12.75" hidden="false" customHeight="true" outlineLevel="0" collapsed="false">
      <c r="A721" s="46"/>
      <c r="B721" s="46"/>
      <c r="C721" s="46"/>
      <c r="D721" s="46"/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</row>
    <row r="722" customFormat="false" ht="12.75" hidden="false" customHeight="true" outlineLevel="0" collapsed="false">
      <c r="A722" s="46"/>
      <c r="B722" s="46"/>
      <c r="C722" s="46"/>
      <c r="D722" s="46"/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</row>
    <row r="723" customFormat="false" ht="12.75" hidden="false" customHeight="true" outlineLevel="0" collapsed="false">
      <c r="A723" s="46"/>
      <c r="B723" s="46"/>
      <c r="C723" s="46"/>
      <c r="D723" s="46"/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</row>
    <row r="724" customFormat="false" ht="12.75" hidden="false" customHeight="true" outlineLevel="0" collapsed="false">
      <c r="A724" s="46"/>
      <c r="B724" s="46"/>
      <c r="C724" s="46"/>
      <c r="D724" s="46"/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</row>
    <row r="725" customFormat="false" ht="12.75" hidden="false" customHeight="true" outlineLevel="0" collapsed="false">
      <c r="A725" s="46"/>
      <c r="B725" s="46"/>
      <c r="C725" s="46"/>
      <c r="D725" s="46"/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</row>
    <row r="726" customFormat="false" ht="12.75" hidden="false" customHeight="true" outlineLevel="0" collapsed="false">
      <c r="A726" s="46"/>
      <c r="B726" s="46"/>
      <c r="C726" s="46"/>
      <c r="D726" s="46"/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</row>
    <row r="727" customFormat="false" ht="12.75" hidden="false" customHeight="true" outlineLevel="0" collapsed="false">
      <c r="A727" s="46"/>
      <c r="B727" s="46"/>
      <c r="C727" s="46"/>
      <c r="D727" s="46"/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</row>
    <row r="728" customFormat="false" ht="12.75" hidden="false" customHeight="true" outlineLevel="0" collapsed="false">
      <c r="A728" s="46"/>
      <c r="B728" s="46"/>
      <c r="C728" s="46"/>
      <c r="D728" s="46"/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</row>
    <row r="729" customFormat="false" ht="12.75" hidden="false" customHeight="true" outlineLevel="0" collapsed="false">
      <c r="A729" s="46"/>
      <c r="B729" s="46"/>
      <c r="C729" s="46"/>
      <c r="D729" s="46"/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</row>
    <row r="730" customFormat="false" ht="12.75" hidden="false" customHeight="true" outlineLevel="0" collapsed="false">
      <c r="A730" s="46"/>
      <c r="B730" s="46"/>
      <c r="C730" s="46"/>
      <c r="D730" s="46"/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</row>
    <row r="731" customFormat="false" ht="12.75" hidden="false" customHeight="true" outlineLevel="0" collapsed="false">
      <c r="A731" s="46"/>
      <c r="B731" s="46"/>
      <c r="C731" s="46"/>
      <c r="D731" s="46"/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</row>
    <row r="732" customFormat="false" ht="12.75" hidden="false" customHeight="true" outlineLevel="0" collapsed="false">
      <c r="A732" s="46"/>
      <c r="B732" s="46"/>
      <c r="C732" s="46"/>
      <c r="D732" s="46"/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</row>
    <row r="733" customFormat="false" ht="12.75" hidden="false" customHeight="true" outlineLevel="0" collapsed="false">
      <c r="A733" s="46"/>
      <c r="B733" s="46"/>
      <c r="C733" s="46"/>
      <c r="D733" s="46"/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</row>
    <row r="734" customFormat="false" ht="12.75" hidden="false" customHeight="true" outlineLevel="0" collapsed="false">
      <c r="A734" s="46"/>
      <c r="B734" s="46"/>
      <c r="C734" s="46"/>
      <c r="D734" s="46"/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</row>
    <row r="735" customFormat="false" ht="12.75" hidden="false" customHeight="true" outlineLevel="0" collapsed="false">
      <c r="A735" s="46"/>
      <c r="B735" s="46"/>
      <c r="C735" s="46"/>
      <c r="D735" s="46"/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</row>
    <row r="736" customFormat="false" ht="12.75" hidden="false" customHeight="true" outlineLevel="0" collapsed="false">
      <c r="A736" s="46"/>
      <c r="B736" s="46"/>
      <c r="C736" s="46"/>
      <c r="D736" s="46"/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</row>
    <row r="737" customFormat="false" ht="12.75" hidden="false" customHeight="true" outlineLevel="0" collapsed="false">
      <c r="A737" s="46"/>
      <c r="B737" s="46"/>
      <c r="C737" s="46"/>
      <c r="D737" s="46"/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</row>
    <row r="738" customFormat="false" ht="12.75" hidden="false" customHeight="true" outlineLevel="0" collapsed="false">
      <c r="A738" s="46"/>
      <c r="B738" s="46"/>
      <c r="C738" s="46"/>
      <c r="D738" s="46"/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</row>
    <row r="739" customFormat="false" ht="12.75" hidden="false" customHeight="true" outlineLevel="0" collapsed="false">
      <c r="A739" s="46"/>
      <c r="B739" s="46"/>
      <c r="C739" s="46"/>
      <c r="D739" s="46"/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</row>
    <row r="740" customFormat="false" ht="12.75" hidden="false" customHeight="true" outlineLevel="0" collapsed="false">
      <c r="A740" s="46"/>
      <c r="B740" s="46"/>
      <c r="C740" s="46"/>
      <c r="D740" s="46"/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</row>
    <row r="741" customFormat="false" ht="12.75" hidden="false" customHeight="true" outlineLevel="0" collapsed="false">
      <c r="A741" s="46"/>
      <c r="B741" s="46"/>
      <c r="C741" s="46"/>
      <c r="D741" s="46"/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</row>
    <row r="742" customFormat="false" ht="12.75" hidden="false" customHeight="true" outlineLevel="0" collapsed="false">
      <c r="A742" s="46"/>
      <c r="B742" s="46"/>
      <c r="C742" s="46"/>
      <c r="D742" s="46"/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</row>
    <row r="743" customFormat="false" ht="12.75" hidden="false" customHeight="true" outlineLevel="0" collapsed="false">
      <c r="A743" s="46"/>
      <c r="B743" s="46"/>
      <c r="C743" s="46"/>
      <c r="D743" s="46"/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</row>
    <row r="744" customFormat="false" ht="12.75" hidden="false" customHeight="true" outlineLevel="0" collapsed="false">
      <c r="A744" s="46"/>
      <c r="B744" s="46"/>
      <c r="C744" s="46"/>
      <c r="D744" s="46"/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</row>
    <row r="745" customFormat="false" ht="12.75" hidden="false" customHeight="true" outlineLevel="0" collapsed="false">
      <c r="A745" s="46"/>
      <c r="B745" s="46"/>
      <c r="C745" s="46"/>
      <c r="D745" s="46"/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</row>
    <row r="746" customFormat="false" ht="12.75" hidden="false" customHeight="true" outlineLevel="0" collapsed="false">
      <c r="A746" s="46"/>
      <c r="B746" s="46"/>
      <c r="C746" s="46"/>
      <c r="D746" s="46"/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</row>
    <row r="747" customFormat="false" ht="12.75" hidden="false" customHeight="true" outlineLevel="0" collapsed="false">
      <c r="A747" s="46"/>
      <c r="B747" s="46"/>
      <c r="C747" s="46"/>
      <c r="D747" s="46"/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</row>
    <row r="748" customFormat="false" ht="12.75" hidden="false" customHeight="true" outlineLevel="0" collapsed="false">
      <c r="A748" s="46"/>
      <c r="B748" s="46"/>
      <c r="C748" s="46"/>
      <c r="D748" s="46"/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</row>
    <row r="749" customFormat="false" ht="12.75" hidden="false" customHeight="true" outlineLevel="0" collapsed="false">
      <c r="A749" s="46"/>
      <c r="B749" s="46"/>
      <c r="C749" s="46"/>
      <c r="D749" s="46"/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</row>
    <row r="750" customFormat="false" ht="12.75" hidden="false" customHeight="true" outlineLevel="0" collapsed="false">
      <c r="A750" s="46"/>
      <c r="B750" s="46"/>
      <c r="C750" s="46"/>
      <c r="D750" s="46"/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</row>
    <row r="751" customFormat="false" ht="12.75" hidden="false" customHeight="true" outlineLevel="0" collapsed="false">
      <c r="A751" s="46"/>
      <c r="B751" s="46"/>
      <c r="C751" s="46"/>
      <c r="D751" s="46"/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</row>
    <row r="752" customFormat="false" ht="12.75" hidden="false" customHeight="true" outlineLevel="0" collapsed="false">
      <c r="A752" s="46"/>
      <c r="B752" s="46"/>
      <c r="C752" s="46"/>
      <c r="D752" s="46"/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</row>
    <row r="753" customFormat="false" ht="12.75" hidden="false" customHeight="true" outlineLevel="0" collapsed="false">
      <c r="A753" s="46"/>
      <c r="B753" s="46"/>
      <c r="C753" s="46"/>
      <c r="D753" s="46"/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</row>
    <row r="754" customFormat="false" ht="12.75" hidden="false" customHeight="true" outlineLevel="0" collapsed="false">
      <c r="A754" s="46"/>
      <c r="B754" s="46"/>
      <c r="C754" s="46"/>
      <c r="D754" s="46"/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</row>
    <row r="755" customFormat="false" ht="12.75" hidden="false" customHeight="true" outlineLevel="0" collapsed="false">
      <c r="A755" s="46"/>
      <c r="B755" s="46"/>
      <c r="C755" s="46"/>
      <c r="D755" s="46"/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</row>
    <row r="756" customFormat="false" ht="12.75" hidden="false" customHeight="true" outlineLevel="0" collapsed="false">
      <c r="A756" s="46"/>
      <c r="B756" s="46"/>
      <c r="C756" s="46"/>
      <c r="D756" s="46"/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</row>
    <row r="757" customFormat="false" ht="12.75" hidden="false" customHeight="true" outlineLevel="0" collapsed="false">
      <c r="A757" s="46"/>
      <c r="B757" s="46"/>
      <c r="C757" s="46"/>
      <c r="D757" s="46"/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</row>
    <row r="758" customFormat="false" ht="12.75" hidden="false" customHeight="true" outlineLevel="0" collapsed="false">
      <c r="A758" s="46"/>
      <c r="B758" s="46"/>
      <c r="C758" s="46"/>
      <c r="D758" s="46"/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</row>
    <row r="759" customFormat="false" ht="12.75" hidden="false" customHeight="true" outlineLevel="0" collapsed="false">
      <c r="A759" s="46"/>
      <c r="B759" s="46"/>
      <c r="C759" s="46"/>
      <c r="D759" s="46"/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</row>
    <row r="760" customFormat="false" ht="12.75" hidden="false" customHeight="true" outlineLevel="0" collapsed="false">
      <c r="A760" s="46"/>
      <c r="B760" s="46"/>
      <c r="C760" s="46"/>
      <c r="D760" s="46"/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</row>
    <row r="761" customFormat="false" ht="12.75" hidden="false" customHeight="true" outlineLevel="0" collapsed="false">
      <c r="A761" s="46"/>
      <c r="B761" s="46"/>
      <c r="C761" s="46"/>
      <c r="D761" s="46"/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</row>
    <row r="762" customFormat="false" ht="12.75" hidden="false" customHeight="true" outlineLevel="0" collapsed="false">
      <c r="A762" s="46"/>
      <c r="B762" s="46"/>
      <c r="C762" s="46"/>
      <c r="D762" s="46"/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</row>
    <row r="763" customFormat="false" ht="12.75" hidden="false" customHeight="true" outlineLevel="0" collapsed="false">
      <c r="A763" s="46"/>
      <c r="B763" s="46"/>
      <c r="C763" s="46"/>
      <c r="D763" s="46"/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</row>
    <row r="764" customFormat="false" ht="12.75" hidden="false" customHeight="true" outlineLevel="0" collapsed="false">
      <c r="A764" s="46"/>
      <c r="B764" s="46"/>
      <c r="C764" s="46"/>
      <c r="D764" s="46"/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</row>
    <row r="765" customFormat="false" ht="12.75" hidden="false" customHeight="true" outlineLevel="0" collapsed="false">
      <c r="A765" s="46"/>
      <c r="B765" s="46"/>
      <c r="C765" s="46"/>
      <c r="D765" s="46"/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</row>
    <row r="766" customFormat="false" ht="12.75" hidden="false" customHeight="true" outlineLevel="0" collapsed="false">
      <c r="A766" s="46"/>
      <c r="B766" s="46"/>
      <c r="C766" s="46"/>
      <c r="D766" s="46"/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</row>
    <row r="767" customFormat="false" ht="12.75" hidden="false" customHeight="true" outlineLevel="0" collapsed="false">
      <c r="A767" s="46"/>
      <c r="B767" s="46"/>
      <c r="C767" s="46"/>
      <c r="D767" s="46"/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</row>
    <row r="768" customFormat="false" ht="12.75" hidden="false" customHeight="true" outlineLevel="0" collapsed="false">
      <c r="A768" s="46"/>
      <c r="B768" s="46"/>
      <c r="C768" s="46"/>
      <c r="D768" s="46"/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</row>
    <row r="769" customFormat="false" ht="12.75" hidden="false" customHeight="true" outlineLevel="0" collapsed="false">
      <c r="A769" s="46"/>
      <c r="B769" s="46"/>
      <c r="C769" s="46"/>
      <c r="D769" s="46"/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</row>
    <row r="770" customFormat="false" ht="12.75" hidden="false" customHeight="true" outlineLevel="0" collapsed="false">
      <c r="A770" s="46"/>
      <c r="B770" s="46"/>
      <c r="C770" s="46"/>
      <c r="D770" s="46"/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</row>
    <row r="771" customFormat="false" ht="12.75" hidden="false" customHeight="true" outlineLevel="0" collapsed="false">
      <c r="A771" s="46"/>
      <c r="B771" s="46"/>
      <c r="C771" s="46"/>
      <c r="D771" s="46"/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  <c r="R771" s="46"/>
      <c r="S771" s="46"/>
      <c r="T771" s="46"/>
      <c r="U771" s="46"/>
      <c r="V771" s="46"/>
      <c r="W771" s="46"/>
      <c r="X771" s="46"/>
    </row>
    <row r="772" customFormat="false" ht="12.75" hidden="false" customHeight="true" outlineLevel="0" collapsed="false">
      <c r="A772" s="46"/>
      <c r="B772" s="46"/>
      <c r="C772" s="46"/>
      <c r="D772" s="46"/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  <c r="R772" s="46"/>
      <c r="S772" s="46"/>
      <c r="T772" s="46"/>
      <c r="U772" s="46"/>
      <c r="V772" s="46"/>
      <c r="W772" s="46"/>
      <c r="X772" s="46"/>
    </row>
    <row r="773" customFormat="false" ht="12.75" hidden="false" customHeight="true" outlineLevel="0" collapsed="false">
      <c r="A773" s="46"/>
      <c r="B773" s="46"/>
      <c r="C773" s="46"/>
      <c r="D773" s="46"/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</row>
    <row r="774" customFormat="false" ht="12.75" hidden="false" customHeight="true" outlineLevel="0" collapsed="false">
      <c r="A774" s="46"/>
      <c r="B774" s="46"/>
      <c r="C774" s="46"/>
      <c r="D774" s="46"/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</row>
    <row r="775" customFormat="false" ht="12.75" hidden="false" customHeight="true" outlineLevel="0" collapsed="false">
      <c r="A775" s="46"/>
      <c r="B775" s="46"/>
      <c r="C775" s="46"/>
      <c r="D775" s="46"/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</row>
    <row r="776" customFormat="false" ht="12.75" hidden="false" customHeight="true" outlineLevel="0" collapsed="false">
      <c r="A776" s="46"/>
      <c r="B776" s="46"/>
      <c r="C776" s="46"/>
      <c r="D776" s="46"/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</row>
    <row r="777" customFormat="false" ht="12.75" hidden="false" customHeight="true" outlineLevel="0" collapsed="false">
      <c r="A777" s="46"/>
      <c r="B777" s="46"/>
      <c r="C777" s="46"/>
      <c r="D777" s="46"/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</row>
    <row r="778" customFormat="false" ht="12.75" hidden="false" customHeight="true" outlineLevel="0" collapsed="false">
      <c r="A778" s="46"/>
      <c r="B778" s="46"/>
      <c r="C778" s="46"/>
      <c r="D778" s="46"/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</row>
    <row r="779" customFormat="false" ht="12.75" hidden="false" customHeight="true" outlineLevel="0" collapsed="false">
      <c r="A779" s="46"/>
      <c r="B779" s="46"/>
      <c r="C779" s="46"/>
      <c r="D779" s="46"/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</row>
    <row r="780" customFormat="false" ht="12.75" hidden="false" customHeight="true" outlineLevel="0" collapsed="false">
      <c r="A780" s="46"/>
      <c r="B780" s="46"/>
      <c r="C780" s="46"/>
      <c r="D780" s="46"/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  <c r="R780" s="46"/>
      <c r="S780" s="46"/>
      <c r="T780" s="46"/>
      <c r="U780" s="46"/>
      <c r="V780" s="46"/>
      <c r="W780" s="46"/>
      <c r="X780" s="46"/>
    </row>
    <row r="781" customFormat="false" ht="12.75" hidden="false" customHeight="true" outlineLevel="0" collapsed="false">
      <c r="A781" s="46"/>
      <c r="B781" s="46"/>
      <c r="C781" s="46"/>
      <c r="D781" s="46"/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  <c r="R781" s="46"/>
      <c r="S781" s="46"/>
      <c r="T781" s="46"/>
      <c r="U781" s="46"/>
      <c r="V781" s="46"/>
      <c r="W781" s="46"/>
      <c r="X781" s="46"/>
    </row>
    <row r="782" customFormat="false" ht="12.75" hidden="false" customHeight="true" outlineLevel="0" collapsed="false">
      <c r="A782" s="46"/>
      <c r="B782" s="46"/>
      <c r="C782" s="46"/>
      <c r="D782" s="46"/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  <c r="R782" s="46"/>
      <c r="S782" s="46"/>
      <c r="T782" s="46"/>
      <c r="U782" s="46"/>
      <c r="V782" s="46"/>
      <c r="W782" s="46"/>
      <c r="X782" s="46"/>
    </row>
    <row r="783" customFormat="false" ht="12.75" hidden="false" customHeight="true" outlineLevel="0" collapsed="false">
      <c r="A783" s="46"/>
      <c r="B783" s="46"/>
      <c r="C783" s="46"/>
      <c r="D783" s="46"/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  <c r="R783" s="46"/>
      <c r="S783" s="46"/>
      <c r="T783" s="46"/>
      <c r="U783" s="46"/>
      <c r="V783" s="46"/>
      <c r="W783" s="46"/>
      <c r="X783" s="46"/>
    </row>
    <row r="784" customFormat="false" ht="12.75" hidden="false" customHeight="true" outlineLevel="0" collapsed="false">
      <c r="A784" s="46"/>
      <c r="B784" s="46"/>
      <c r="C784" s="46"/>
      <c r="D784" s="46"/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  <c r="R784" s="46"/>
      <c r="S784" s="46"/>
      <c r="T784" s="46"/>
      <c r="U784" s="46"/>
      <c r="V784" s="46"/>
      <c r="W784" s="46"/>
      <c r="X784" s="46"/>
    </row>
    <row r="785" customFormat="false" ht="12.75" hidden="false" customHeight="true" outlineLevel="0" collapsed="false">
      <c r="A785" s="46"/>
      <c r="B785" s="46"/>
      <c r="C785" s="46"/>
      <c r="D785" s="46"/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  <c r="R785" s="46"/>
      <c r="S785" s="46"/>
      <c r="T785" s="46"/>
      <c r="U785" s="46"/>
      <c r="V785" s="46"/>
      <c r="W785" s="46"/>
      <c r="X785" s="46"/>
    </row>
    <row r="786" customFormat="false" ht="12.75" hidden="false" customHeight="true" outlineLevel="0" collapsed="false">
      <c r="A786" s="46"/>
      <c r="B786" s="46"/>
      <c r="C786" s="46"/>
      <c r="D786" s="46"/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  <c r="R786" s="46"/>
      <c r="S786" s="46"/>
      <c r="T786" s="46"/>
      <c r="U786" s="46"/>
      <c r="V786" s="46"/>
      <c r="W786" s="46"/>
      <c r="X786" s="46"/>
    </row>
    <row r="787" customFormat="false" ht="12.75" hidden="false" customHeight="true" outlineLevel="0" collapsed="false">
      <c r="A787" s="46"/>
      <c r="B787" s="46"/>
      <c r="C787" s="46"/>
      <c r="D787" s="46"/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  <c r="R787" s="46"/>
      <c r="S787" s="46"/>
      <c r="T787" s="46"/>
      <c r="U787" s="46"/>
      <c r="V787" s="46"/>
      <c r="W787" s="46"/>
      <c r="X787" s="46"/>
    </row>
    <row r="788" customFormat="false" ht="12.75" hidden="false" customHeight="true" outlineLevel="0" collapsed="false">
      <c r="A788" s="46"/>
      <c r="B788" s="46"/>
      <c r="C788" s="46"/>
      <c r="D788" s="46"/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  <c r="R788" s="46"/>
      <c r="S788" s="46"/>
      <c r="T788" s="46"/>
      <c r="U788" s="46"/>
      <c r="V788" s="46"/>
      <c r="W788" s="46"/>
      <c r="X788" s="46"/>
    </row>
    <row r="789" customFormat="false" ht="12.75" hidden="false" customHeight="true" outlineLevel="0" collapsed="false">
      <c r="A789" s="46"/>
      <c r="B789" s="46"/>
      <c r="C789" s="46"/>
      <c r="D789" s="46"/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  <c r="R789" s="46"/>
      <c r="S789" s="46"/>
      <c r="T789" s="46"/>
      <c r="U789" s="46"/>
      <c r="V789" s="46"/>
      <c r="W789" s="46"/>
      <c r="X789" s="46"/>
    </row>
    <row r="790" customFormat="false" ht="12.75" hidden="false" customHeight="true" outlineLevel="0" collapsed="false">
      <c r="A790" s="46"/>
      <c r="B790" s="46"/>
      <c r="C790" s="46"/>
      <c r="D790" s="46"/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  <c r="R790" s="46"/>
      <c r="S790" s="46"/>
      <c r="T790" s="46"/>
      <c r="U790" s="46"/>
      <c r="V790" s="46"/>
      <c r="W790" s="46"/>
      <c r="X790" s="46"/>
    </row>
    <row r="791" customFormat="false" ht="12.75" hidden="false" customHeight="true" outlineLevel="0" collapsed="false">
      <c r="A791" s="46"/>
      <c r="B791" s="46"/>
      <c r="C791" s="46"/>
      <c r="D791" s="46"/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</row>
    <row r="792" customFormat="false" ht="12.75" hidden="false" customHeight="true" outlineLevel="0" collapsed="false">
      <c r="A792" s="46"/>
      <c r="B792" s="46"/>
      <c r="C792" s="46"/>
      <c r="D792" s="46"/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</row>
    <row r="793" customFormat="false" ht="12.75" hidden="false" customHeight="true" outlineLevel="0" collapsed="false">
      <c r="A793" s="46"/>
      <c r="B793" s="46"/>
      <c r="C793" s="46"/>
      <c r="D793" s="46"/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</row>
    <row r="794" customFormat="false" ht="12.75" hidden="false" customHeight="true" outlineLevel="0" collapsed="false">
      <c r="A794" s="46"/>
      <c r="B794" s="46"/>
      <c r="C794" s="46"/>
      <c r="D794" s="46"/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</row>
    <row r="795" customFormat="false" ht="12.75" hidden="false" customHeight="true" outlineLevel="0" collapsed="false">
      <c r="A795" s="46"/>
      <c r="B795" s="46"/>
      <c r="C795" s="46"/>
      <c r="D795" s="46"/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</row>
    <row r="796" customFormat="false" ht="12.75" hidden="false" customHeight="true" outlineLevel="0" collapsed="false">
      <c r="A796" s="46"/>
      <c r="B796" s="46"/>
      <c r="C796" s="46"/>
      <c r="D796" s="46"/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</row>
    <row r="797" customFormat="false" ht="12.75" hidden="false" customHeight="true" outlineLevel="0" collapsed="false">
      <c r="A797" s="46"/>
      <c r="B797" s="46"/>
      <c r="C797" s="46"/>
      <c r="D797" s="46"/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</row>
    <row r="798" customFormat="false" ht="12.75" hidden="false" customHeight="true" outlineLevel="0" collapsed="false">
      <c r="A798" s="46"/>
      <c r="B798" s="46"/>
      <c r="C798" s="46"/>
      <c r="D798" s="46"/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</row>
    <row r="799" customFormat="false" ht="12.75" hidden="false" customHeight="true" outlineLevel="0" collapsed="false">
      <c r="A799" s="46"/>
      <c r="B799" s="46"/>
      <c r="C799" s="46"/>
      <c r="D799" s="46"/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</row>
    <row r="800" customFormat="false" ht="12.75" hidden="false" customHeight="true" outlineLevel="0" collapsed="false">
      <c r="A800" s="46"/>
      <c r="B800" s="46"/>
      <c r="C800" s="46"/>
      <c r="D800" s="46"/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  <c r="R800" s="46"/>
      <c r="S800" s="46"/>
      <c r="T800" s="46"/>
      <c r="U800" s="46"/>
      <c r="V800" s="46"/>
      <c r="W800" s="46"/>
      <c r="X800" s="46"/>
    </row>
    <row r="801" customFormat="false" ht="12.75" hidden="false" customHeight="true" outlineLevel="0" collapsed="false">
      <c r="A801" s="46"/>
      <c r="B801" s="46"/>
      <c r="C801" s="46"/>
      <c r="D801" s="46"/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</row>
    <row r="802" customFormat="false" ht="12.75" hidden="false" customHeight="true" outlineLevel="0" collapsed="false">
      <c r="A802" s="46"/>
      <c r="B802" s="46"/>
      <c r="C802" s="46"/>
      <c r="D802" s="46"/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</row>
    <row r="803" customFormat="false" ht="12.75" hidden="false" customHeight="true" outlineLevel="0" collapsed="false">
      <c r="A803" s="46"/>
      <c r="B803" s="46"/>
      <c r="C803" s="46"/>
      <c r="D803" s="46"/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</row>
    <row r="804" customFormat="false" ht="12.75" hidden="false" customHeight="true" outlineLevel="0" collapsed="false">
      <c r="A804" s="46"/>
      <c r="B804" s="46"/>
      <c r="C804" s="46"/>
      <c r="D804" s="46"/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</row>
    <row r="805" customFormat="false" ht="12.75" hidden="false" customHeight="true" outlineLevel="0" collapsed="false">
      <c r="A805" s="46"/>
      <c r="B805" s="46"/>
      <c r="C805" s="46"/>
      <c r="D805" s="46"/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</row>
    <row r="806" customFormat="false" ht="12.75" hidden="false" customHeight="true" outlineLevel="0" collapsed="false">
      <c r="A806" s="46"/>
      <c r="B806" s="46"/>
      <c r="C806" s="46"/>
      <c r="D806" s="46"/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</row>
    <row r="807" customFormat="false" ht="12.75" hidden="false" customHeight="true" outlineLevel="0" collapsed="false">
      <c r="A807" s="46"/>
      <c r="B807" s="46"/>
      <c r="C807" s="46"/>
      <c r="D807" s="46"/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</row>
    <row r="808" customFormat="false" ht="12.75" hidden="false" customHeight="true" outlineLevel="0" collapsed="false">
      <c r="A808" s="46"/>
      <c r="B808" s="46"/>
      <c r="C808" s="46"/>
      <c r="D808" s="46"/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</row>
    <row r="809" customFormat="false" ht="12.75" hidden="false" customHeight="true" outlineLevel="0" collapsed="false">
      <c r="A809" s="46"/>
      <c r="B809" s="46"/>
      <c r="C809" s="46"/>
      <c r="D809" s="46"/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</row>
    <row r="810" customFormat="false" ht="12.75" hidden="false" customHeight="true" outlineLevel="0" collapsed="false">
      <c r="A810" s="46"/>
      <c r="B810" s="46"/>
      <c r="C810" s="46"/>
      <c r="D810" s="46"/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</row>
    <row r="811" customFormat="false" ht="12.75" hidden="false" customHeight="true" outlineLevel="0" collapsed="false">
      <c r="A811" s="46"/>
      <c r="B811" s="46"/>
      <c r="C811" s="46"/>
      <c r="D811" s="46"/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</row>
    <row r="812" customFormat="false" ht="12.75" hidden="false" customHeight="true" outlineLevel="0" collapsed="false">
      <c r="A812" s="46"/>
      <c r="B812" s="46"/>
      <c r="C812" s="46"/>
      <c r="D812" s="46"/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</row>
    <row r="813" customFormat="false" ht="12.75" hidden="false" customHeight="true" outlineLevel="0" collapsed="false">
      <c r="A813" s="46"/>
      <c r="B813" s="46"/>
      <c r="C813" s="46"/>
      <c r="D813" s="46"/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</row>
    <row r="814" customFormat="false" ht="12.75" hidden="false" customHeight="true" outlineLevel="0" collapsed="false">
      <c r="A814" s="46"/>
      <c r="B814" s="46"/>
      <c r="C814" s="46"/>
      <c r="D814" s="46"/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</row>
    <row r="815" customFormat="false" ht="12.75" hidden="false" customHeight="true" outlineLevel="0" collapsed="false">
      <c r="A815" s="46"/>
      <c r="B815" s="46"/>
      <c r="C815" s="46"/>
      <c r="D815" s="46"/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</row>
    <row r="816" customFormat="false" ht="12.75" hidden="false" customHeight="true" outlineLevel="0" collapsed="false">
      <c r="A816" s="46"/>
      <c r="B816" s="46"/>
      <c r="C816" s="46"/>
      <c r="D816" s="46"/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</row>
    <row r="817" customFormat="false" ht="12.75" hidden="false" customHeight="true" outlineLevel="0" collapsed="false">
      <c r="A817" s="46"/>
      <c r="B817" s="46"/>
      <c r="C817" s="46"/>
      <c r="D817" s="46"/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</row>
    <row r="818" customFormat="false" ht="12.75" hidden="false" customHeight="true" outlineLevel="0" collapsed="false">
      <c r="A818" s="46"/>
      <c r="B818" s="46"/>
      <c r="C818" s="46"/>
      <c r="D818" s="46"/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</row>
    <row r="819" customFormat="false" ht="12.75" hidden="false" customHeight="true" outlineLevel="0" collapsed="false">
      <c r="A819" s="46"/>
      <c r="B819" s="46"/>
      <c r="C819" s="46"/>
      <c r="D819" s="46"/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</row>
    <row r="820" customFormat="false" ht="12.75" hidden="false" customHeight="true" outlineLevel="0" collapsed="false">
      <c r="A820" s="46"/>
      <c r="B820" s="46"/>
      <c r="C820" s="46"/>
      <c r="D820" s="46"/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</row>
    <row r="821" customFormat="false" ht="12.75" hidden="false" customHeight="true" outlineLevel="0" collapsed="false">
      <c r="A821" s="46"/>
      <c r="B821" s="46"/>
      <c r="C821" s="46"/>
      <c r="D821" s="46"/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</row>
    <row r="822" customFormat="false" ht="12.75" hidden="false" customHeight="true" outlineLevel="0" collapsed="false">
      <c r="A822" s="46"/>
      <c r="B822" s="46"/>
      <c r="C822" s="46"/>
      <c r="D822" s="46"/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</row>
    <row r="823" customFormat="false" ht="12.75" hidden="false" customHeight="true" outlineLevel="0" collapsed="false">
      <c r="A823" s="46"/>
      <c r="B823" s="46"/>
      <c r="C823" s="46"/>
      <c r="D823" s="46"/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</row>
    <row r="824" customFormat="false" ht="12.75" hidden="false" customHeight="true" outlineLevel="0" collapsed="false">
      <c r="A824" s="46"/>
      <c r="B824" s="46"/>
      <c r="C824" s="46"/>
      <c r="D824" s="46"/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  <c r="R824" s="46"/>
      <c r="S824" s="46"/>
      <c r="T824" s="46"/>
      <c r="U824" s="46"/>
      <c r="V824" s="46"/>
      <c r="W824" s="46"/>
      <c r="X824" s="46"/>
    </row>
    <row r="825" customFormat="false" ht="12.75" hidden="false" customHeight="true" outlineLevel="0" collapsed="false">
      <c r="A825" s="46"/>
      <c r="B825" s="46"/>
      <c r="C825" s="46"/>
      <c r="D825" s="46"/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  <c r="R825" s="46"/>
      <c r="S825" s="46"/>
      <c r="T825" s="46"/>
      <c r="U825" s="46"/>
      <c r="V825" s="46"/>
      <c r="W825" s="46"/>
      <c r="X825" s="46"/>
    </row>
    <row r="826" customFormat="false" ht="12.75" hidden="false" customHeight="true" outlineLevel="0" collapsed="false">
      <c r="A826" s="46"/>
      <c r="B826" s="46"/>
      <c r="C826" s="46"/>
      <c r="D826" s="46"/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  <c r="R826" s="46"/>
      <c r="S826" s="46"/>
      <c r="T826" s="46"/>
      <c r="U826" s="46"/>
      <c r="V826" s="46"/>
      <c r="W826" s="46"/>
      <c r="X826" s="46"/>
    </row>
    <row r="827" customFormat="false" ht="12.75" hidden="false" customHeight="true" outlineLevel="0" collapsed="false">
      <c r="A827" s="46"/>
      <c r="B827" s="46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  <c r="R827" s="46"/>
      <c r="S827" s="46"/>
      <c r="T827" s="46"/>
      <c r="U827" s="46"/>
      <c r="V827" s="46"/>
      <c r="W827" s="46"/>
      <c r="X827" s="46"/>
    </row>
    <row r="828" customFormat="false" ht="12.75" hidden="false" customHeight="true" outlineLevel="0" collapsed="false">
      <c r="A828" s="46"/>
      <c r="B828" s="46"/>
      <c r="C828" s="46"/>
      <c r="D828" s="46"/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  <c r="R828" s="46"/>
      <c r="S828" s="46"/>
      <c r="T828" s="46"/>
      <c r="U828" s="46"/>
      <c r="V828" s="46"/>
      <c r="W828" s="46"/>
      <c r="X828" s="46"/>
    </row>
    <row r="829" customFormat="false" ht="12.75" hidden="false" customHeight="true" outlineLevel="0" collapsed="false">
      <c r="A829" s="46"/>
      <c r="B829" s="46"/>
      <c r="C829" s="46"/>
      <c r="D829" s="46"/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</row>
    <row r="830" customFormat="false" ht="12.75" hidden="false" customHeight="true" outlineLevel="0" collapsed="false">
      <c r="A830" s="46"/>
      <c r="B830" s="46"/>
      <c r="C830" s="46"/>
      <c r="D830" s="46"/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  <c r="R830" s="46"/>
      <c r="S830" s="46"/>
      <c r="T830" s="46"/>
      <c r="U830" s="46"/>
      <c r="V830" s="46"/>
      <c r="W830" s="46"/>
      <c r="X830" s="46"/>
    </row>
    <row r="831" customFormat="false" ht="12.75" hidden="false" customHeight="true" outlineLevel="0" collapsed="false">
      <c r="A831" s="46"/>
      <c r="B831" s="46"/>
      <c r="C831" s="46"/>
      <c r="D831" s="46"/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  <c r="R831" s="46"/>
      <c r="S831" s="46"/>
      <c r="T831" s="46"/>
      <c r="U831" s="46"/>
      <c r="V831" s="46"/>
      <c r="W831" s="46"/>
      <c r="X831" s="46"/>
    </row>
    <row r="832" customFormat="false" ht="12.75" hidden="false" customHeight="true" outlineLevel="0" collapsed="false">
      <c r="A832" s="46"/>
      <c r="B832" s="46"/>
      <c r="C832" s="46"/>
      <c r="D832" s="46"/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  <c r="R832" s="46"/>
      <c r="S832" s="46"/>
      <c r="T832" s="46"/>
      <c r="U832" s="46"/>
      <c r="V832" s="46"/>
      <c r="W832" s="46"/>
      <c r="X832" s="46"/>
    </row>
    <row r="833" customFormat="false" ht="12.75" hidden="false" customHeight="true" outlineLevel="0" collapsed="false">
      <c r="A833" s="46"/>
      <c r="B833" s="46"/>
      <c r="C833" s="46"/>
      <c r="D833" s="46"/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  <c r="R833" s="46"/>
      <c r="S833" s="46"/>
      <c r="T833" s="46"/>
      <c r="U833" s="46"/>
      <c r="V833" s="46"/>
      <c r="W833" s="46"/>
      <c r="X833" s="46"/>
    </row>
    <row r="834" customFormat="false" ht="12.75" hidden="false" customHeight="true" outlineLevel="0" collapsed="false">
      <c r="A834" s="46"/>
      <c r="B834" s="46"/>
      <c r="C834" s="46"/>
      <c r="D834" s="46"/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</row>
    <row r="835" customFormat="false" ht="12.75" hidden="false" customHeight="true" outlineLevel="0" collapsed="false">
      <c r="A835" s="46"/>
      <c r="B835" s="46"/>
      <c r="C835" s="46"/>
      <c r="D835" s="46"/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  <c r="R835" s="46"/>
      <c r="S835" s="46"/>
      <c r="T835" s="46"/>
      <c r="U835" s="46"/>
      <c r="V835" s="46"/>
      <c r="W835" s="46"/>
      <c r="X835" s="46"/>
    </row>
    <row r="836" customFormat="false" ht="12.75" hidden="false" customHeight="true" outlineLevel="0" collapsed="false">
      <c r="A836" s="46"/>
      <c r="B836" s="46"/>
      <c r="C836" s="46"/>
      <c r="D836" s="46"/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  <c r="R836" s="46"/>
      <c r="S836" s="46"/>
      <c r="T836" s="46"/>
      <c r="U836" s="46"/>
      <c r="V836" s="46"/>
      <c r="W836" s="46"/>
      <c r="X836" s="46"/>
    </row>
    <row r="837" customFormat="false" ht="12.75" hidden="false" customHeight="true" outlineLevel="0" collapsed="false">
      <c r="A837" s="46"/>
      <c r="B837" s="46"/>
      <c r="C837" s="46"/>
      <c r="D837" s="46"/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  <c r="R837" s="46"/>
      <c r="S837" s="46"/>
      <c r="T837" s="46"/>
      <c r="U837" s="46"/>
      <c r="V837" s="46"/>
      <c r="W837" s="46"/>
      <c r="X837" s="46"/>
    </row>
    <row r="838" customFormat="false" ht="12.75" hidden="false" customHeight="true" outlineLevel="0" collapsed="false">
      <c r="A838" s="46"/>
      <c r="B838" s="46"/>
      <c r="C838" s="46"/>
      <c r="D838" s="46"/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  <c r="R838" s="46"/>
      <c r="S838" s="46"/>
      <c r="T838" s="46"/>
      <c r="U838" s="46"/>
      <c r="V838" s="46"/>
      <c r="W838" s="46"/>
      <c r="X838" s="46"/>
    </row>
    <row r="839" customFormat="false" ht="12.75" hidden="false" customHeight="true" outlineLevel="0" collapsed="false">
      <c r="A839" s="46"/>
      <c r="B839" s="46"/>
      <c r="C839" s="46"/>
      <c r="D839" s="46"/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</row>
    <row r="840" customFormat="false" ht="12.75" hidden="false" customHeight="true" outlineLevel="0" collapsed="false">
      <c r="A840" s="46"/>
      <c r="B840" s="46"/>
      <c r="C840" s="46"/>
      <c r="D840" s="46"/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  <c r="R840" s="46"/>
      <c r="S840" s="46"/>
      <c r="T840" s="46"/>
      <c r="U840" s="46"/>
      <c r="V840" s="46"/>
      <c r="W840" s="46"/>
      <c r="X840" s="46"/>
    </row>
    <row r="841" customFormat="false" ht="12.75" hidden="false" customHeight="true" outlineLevel="0" collapsed="false">
      <c r="A841" s="46"/>
      <c r="B841" s="46"/>
      <c r="C841" s="46"/>
      <c r="D841" s="46"/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  <c r="R841" s="46"/>
      <c r="S841" s="46"/>
      <c r="T841" s="46"/>
      <c r="U841" s="46"/>
      <c r="V841" s="46"/>
      <c r="W841" s="46"/>
      <c r="X841" s="46"/>
    </row>
    <row r="842" customFormat="false" ht="12.75" hidden="false" customHeight="true" outlineLevel="0" collapsed="false">
      <c r="A842" s="46"/>
      <c r="B842" s="46"/>
      <c r="C842" s="46"/>
      <c r="D842" s="46"/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  <c r="R842" s="46"/>
      <c r="S842" s="46"/>
      <c r="T842" s="46"/>
      <c r="U842" s="46"/>
      <c r="V842" s="46"/>
      <c r="W842" s="46"/>
      <c r="X842" s="46"/>
    </row>
    <row r="843" customFormat="false" ht="12.75" hidden="false" customHeight="true" outlineLevel="0" collapsed="false">
      <c r="A843" s="46"/>
      <c r="B843" s="46"/>
      <c r="C843" s="46"/>
      <c r="D843" s="46"/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  <c r="R843" s="46"/>
      <c r="S843" s="46"/>
      <c r="T843" s="46"/>
      <c r="U843" s="46"/>
      <c r="V843" s="46"/>
      <c r="W843" s="46"/>
      <c r="X843" s="46"/>
    </row>
    <row r="844" customFormat="false" ht="12.75" hidden="false" customHeight="true" outlineLevel="0" collapsed="false">
      <c r="A844" s="46"/>
      <c r="B844" s="46"/>
      <c r="C844" s="46"/>
      <c r="D844" s="46"/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  <c r="R844" s="46"/>
      <c r="S844" s="46"/>
      <c r="T844" s="46"/>
      <c r="U844" s="46"/>
      <c r="V844" s="46"/>
      <c r="W844" s="46"/>
      <c r="X844" s="46"/>
    </row>
    <row r="845" customFormat="false" ht="12.75" hidden="false" customHeight="true" outlineLevel="0" collapsed="false">
      <c r="A845" s="46"/>
      <c r="B845" s="46"/>
      <c r="C845" s="46"/>
      <c r="D845" s="46"/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  <c r="R845" s="46"/>
      <c r="S845" s="46"/>
      <c r="T845" s="46"/>
      <c r="U845" s="46"/>
      <c r="V845" s="46"/>
      <c r="W845" s="46"/>
      <c r="X845" s="46"/>
    </row>
    <row r="846" customFormat="false" ht="12.75" hidden="false" customHeight="true" outlineLevel="0" collapsed="false">
      <c r="A846" s="46"/>
      <c r="B846" s="46"/>
      <c r="C846" s="46"/>
      <c r="D846" s="46"/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  <c r="R846" s="46"/>
      <c r="S846" s="46"/>
      <c r="T846" s="46"/>
      <c r="U846" s="46"/>
      <c r="V846" s="46"/>
      <c r="W846" s="46"/>
      <c r="X846" s="46"/>
    </row>
    <row r="847" customFormat="false" ht="12.75" hidden="false" customHeight="true" outlineLevel="0" collapsed="false">
      <c r="A847" s="46"/>
      <c r="B847" s="46"/>
      <c r="C847" s="46"/>
      <c r="D847" s="46"/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  <c r="R847" s="46"/>
      <c r="S847" s="46"/>
      <c r="T847" s="46"/>
      <c r="U847" s="46"/>
      <c r="V847" s="46"/>
      <c r="W847" s="46"/>
      <c r="X847" s="46"/>
    </row>
    <row r="848" customFormat="false" ht="12.75" hidden="false" customHeight="true" outlineLevel="0" collapsed="false">
      <c r="A848" s="46"/>
      <c r="B848" s="46"/>
      <c r="C848" s="46"/>
      <c r="D848" s="46"/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  <c r="R848" s="46"/>
      <c r="S848" s="46"/>
      <c r="T848" s="46"/>
      <c r="U848" s="46"/>
      <c r="V848" s="46"/>
      <c r="W848" s="46"/>
      <c r="X848" s="46"/>
    </row>
    <row r="849" customFormat="false" ht="12.75" hidden="false" customHeight="true" outlineLevel="0" collapsed="false">
      <c r="A849" s="46"/>
      <c r="B849" s="46"/>
      <c r="C849" s="46"/>
      <c r="D849" s="46"/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  <c r="R849" s="46"/>
      <c r="S849" s="46"/>
      <c r="T849" s="46"/>
      <c r="U849" s="46"/>
      <c r="V849" s="46"/>
      <c r="W849" s="46"/>
      <c r="X849" s="46"/>
    </row>
    <row r="850" customFormat="false" ht="12.75" hidden="false" customHeight="true" outlineLevel="0" collapsed="false">
      <c r="A850" s="46"/>
      <c r="B850" s="46"/>
      <c r="C850" s="46"/>
      <c r="D850" s="46"/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  <c r="R850" s="46"/>
      <c r="S850" s="46"/>
      <c r="T850" s="46"/>
      <c r="U850" s="46"/>
      <c r="V850" s="46"/>
      <c r="W850" s="46"/>
      <c r="X850" s="46"/>
    </row>
    <row r="851" customFormat="false" ht="12.75" hidden="false" customHeight="true" outlineLevel="0" collapsed="false">
      <c r="A851" s="46"/>
      <c r="B851" s="46"/>
      <c r="C851" s="46"/>
      <c r="D851" s="46"/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  <c r="X851" s="46"/>
    </row>
    <row r="852" customFormat="false" ht="12.75" hidden="false" customHeight="true" outlineLevel="0" collapsed="false">
      <c r="A852" s="46"/>
      <c r="B852" s="46"/>
      <c r="C852" s="46"/>
      <c r="D852" s="46"/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  <c r="R852" s="46"/>
      <c r="S852" s="46"/>
      <c r="T852" s="46"/>
      <c r="U852" s="46"/>
      <c r="V852" s="46"/>
      <c r="W852" s="46"/>
      <c r="X852" s="46"/>
    </row>
    <row r="853" customFormat="false" ht="12.75" hidden="false" customHeight="true" outlineLevel="0" collapsed="false">
      <c r="A853" s="46"/>
      <c r="B853" s="46"/>
      <c r="C853" s="46"/>
      <c r="D853" s="46"/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  <c r="R853" s="46"/>
      <c r="S853" s="46"/>
      <c r="T853" s="46"/>
      <c r="U853" s="46"/>
      <c r="V853" s="46"/>
      <c r="W853" s="46"/>
      <c r="X853" s="46"/>
    </row>
    <row r="854" customFormat="false" ht="12.75" hidden="false" customHeight="true" outlineLevel="0" collapsed="false">
      <c r="A854" s="46"/>
      <c r="B854" s="46"/>
      <c r="C854" s="46"/>
      <c r="D854" s="46"/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  <c r="R854" s="46"/>
      <c r="S854" s="46"/>
      <c r="T854" s="46"/>
      <c r="U854" s="46"/>
      <c r="V854" s="46"/>
      <c r="W854" s="46"/>
      <c r="X854" s="46"/>
    </row>
    <row r="855" customFormat="false" ht="12.75" hidden="false" customHeight="true" outlineLevel="0" collapsed="false">
      <c r="A855" s="46"/>
      <c r="B855" s="46"/>
      <c r="C855" s="46"/>
      <c r="D855" s="46"/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  <c r="R855" s="46"/>
      <c r="S855" s="46"/>
      <c r="T855" s="46"/>
      <c r="U855" s="46"/>
      <c r="V855" s="46"/>
      <c r="W855" s="46"/>
      <c r="X855" s="46"/>
    </row>
    <row r="856" customFormat="false" ht="12.75" hidden="false" customHeight="true" outlineLevel="0" collapsed="false">
      <c r="A856" s="46"/>
      <c r="B856" s="46"/>
      <c r="C856" s="46"/>
      <c r="D856" s="46"/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  <c r="R856" s="46"/>
      <c r="S856" s="46"/>
      <c r="T856" s="46"/>
      <c r="U856" s="46"/>
      <c r="V856" s="46"/>
      <c r="W856" s="46"/>
      <c r="X856" s="46"/>
    </row>
    <row r="857" customFormat="false" ht="12.75" hidden="false" customHeight="true" outlineLevel="0" collapsed="false">
      <c r="A857" s="46"/>
      <c r="B857" s="46"/>
      <c r="C857" s="46"/>
      <c r="D857" s="46"/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  <c r="R857" s="46"/>
      <c r="S857" s="46"/>
      <c r="T857" s="46"/>
      <c r="U857" s="46"/>
      <c r="V857" s="46"/>
      <c r="W857" s="46"/>
      <c r="X857" s="46"/>
    </row>
    <row r="858" customFormat="false" ht="12.75" hidden="false" customHeight="true" outlineLevel="0" collapsed="false">
      <c r="A858" s="46"/>
      <c r="B858" s="46"/>
      <c r="C858" s="46"/>
      <c r="D858" s="46"/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  <c r="R858" s="46"/>
      <c r="S858" s="46"/>
      <c r="T858" s="46"/>
      <c r="U858" s="46"/>
      <c r="V858" s="46"/>
      <c r="W858" s="46"/>
      <c r="X858" s="46"/>
    </row>
    <row r="859" customFormat="false" ht="12.75" hidden="false" customHeight="true" outlineLevel="0" collapsed="false">
      <c r="A859" s="46"/>
      <c r="B859" s="46"/>
      <c r="C859" s="46"/>
      <c r="D859" s="46"/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  <c r="R859" s="46"/>
      <c r="S859" s="46"/>
      <c r="T859" s="46"/>
      <c r="U859" s="46"/>
      <c r="V859" s="46"/>
      <c r="W859" s="46"/>
      <c r="X859" s="46"/>
    </row>
    <row r="860" customFormat="false" ht="12.75" hidden="false" customHeight="true" outlineLevel="0" collapsed="false">
      <c r="A860" s="46"/>
      <c r="B860" s="46"/>
      <c r="C860" s="46"/>
      <c r="D860" s="46"/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  <c r="R860" s="46"/>
      <c r="S860" s="46"/>
      <c r="T860" s="46"/>
      <c r="U860" s="46"/>
      <c r="V860" s="46"/>
      <c r="W860" s="46"/>
      <c r="X860" s="46"/>
    </row>
    <row r="861" customFormat="false" ht="12.75" hidden="false" customHeight="true" outlineLevel="0" collapsed="false">
      <c r="A861" s="46"/>
      <c r="B861" s="46"/>
      <c r="C861" s="46"/>
      <c r="D861" s="46"/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  <c r="R861" s="46"/>
      <c r="S861" s="46"/>
      <c r="T861" s="46"/>
      <c r="U861" s="46"/>
      <c r="V861" s="46"/>
      <c r="W861" s="46"/>
      <c r="X861" s="46"/>
    </row>
    <row r="862" customFormat="false" ht="12.75" hidden="false" customHeight="true" outlineLevel="0" collapsed="false">
      <c r="A862" s="46"/>
      <c r="B862" s="46"/>
      <c r="C862" s="46"/>
      <c r="D862" s="46"/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  <c r="R862" s="46"/>
      <c r="S862" s="46"/>
      <c r="T862" s="46"/>
      <c r="U862" s="46"/>
      <c r="V862" s="46"/>
      <c r="W862" s="46"/>
      <c r="X862" s="46"/>
    </row>
    <row r="863" customFormat="false" ht="12.75" hidden="false" customHeight="true" outlineLevel="0" collapsed="false">
      <c r="A863" s="46"/>
      <c r="B863" s="46"/>
      <c r="C863" s="46"/>
      <c r="D863" s="46"/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  <c r="R863" s="46"/>
      <c r="S863" s="46"/>
      <c r="T863" s="46"/>
      <c r="U863" s="46"/>
      <c r="V863" s="46"/>
      <c r="W863" s="46"/>
      <c r="X863" s="46"/>
    </row>
    <row r="864" customFormat="false" ht="12.75" hidden="false" customHeight="true" outlineLevel="0" collapsed="false">
      <c r="A864" s="46"/>
      <c r="B864" s="46"/>
      <c r="C864" s="46"/>
      <c r="D864" s="46"/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  <c r="R864" s="46"/>
      <c r="S864" s="46"/>
      <c r="T864" s="46"/>
      <c r="U864" s="46"/>
      <c r="V864" s="46"/>
      <c r="W864" s="46"/>
      <c r="X864" s="46"/>
    </row>
    <row r="865" customFormat="false" ht="12.75" hidden="false" customHeight="true" outlineLevel="0" collapsed="false">
      <c r="A865" s="46"/>
      <c r="B865" s="46"/>
      <c r="C865" s="46"/>
      <c r="D865" s="46"/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  <c r="R865" s="46"/>
      <c r="S865" s="46"/>
      <c r="T865" s="46"/>
      <c r="U865" s="46"/>
      <c r="V865" s="46"/>
      <c r="W865" s="46"/>
      <c r="X865" s="46"/>
    </row>
    <row r="866" customFormat="false" ht="12.75" hidden="false" customHeight="true" outlineLevel="0" collapsed="false">
      <c r="A866" s="46"/>
      <c r="B866" s="46"/>
      <c r="C866" s="46"/>
      <c r="D866" s="46"/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  <c r="R866" s="46"/>
      <c r="S866" s="46"/>
      <c r="T866" s="46"/>
      <c r="U866" s="46"/>
      <c r="V866" s="46"/>
      <c r="W866" s="46"/>
      <c r="X866" s="46"/>
    </row>
    <row r="867" customFormat="false" ht="12.75" hidden="false" customHeight="true" outlineLevel="0" collapsed="false">
      <c r="A867" s="46"/>
      <c r="B867" s="46"/>
      <c r="C867" s="46"/>
      <c r="D867" s="46"/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</row>
    <row r="868" customFormat="false" ht="12.75" hidden="false" customHeight="true" outlineLevel="0" collapsed="false">
      <c r="A868" s="46"/>
      <c r="B868" s="46"/>
      <c r="C868" s="46"/>
      <c r="D868" s="46"/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  <c r="R868" s="46"/>
      <c r="S868" s="46"/>
      <c r="T868" s="46"/>
      <c r="U868" s="46"/>
      <c r="V868" s="46"/>
      <c r="W868" s="46"/>
      <c r="X868" s="46"/>
    </row>
    <row r="869" customFormat="false" ht="12.75" hidden="false" customHeight="true" outlineLevel="0" collapsed="false">
      <c r="A869" s="46"/>
      <c r="B869" s="46"/>
      <c r="C869" s="46"/>
      <c r="D869" s="46"/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  <c r="R869" s="46"/>
      <c r="S869" s="46"/>
      <c r="T869" s="46"/>
      <c r="U869" s="46"/>
      <c r="V869" s="46"/>
      <c r="W869" s="46"/>
      <c r="X869" s="46"/>
    </row>
    <row r="870" customFormat="false" ht="12.75" hidden="false" customHeight="true" outlineLevel="0" collapsed="false">
      <c r="A870" s="46"/>
      <c r="B870" s="46"/>
      <c r="C870" s="46"/>
      <c r="D870" s="46"/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  <c r="R870" s="46"/>
      <c r="S870" s="46"/>
      <c r="T870" s="46"/>
      <c r="U870" s="46"/>
      <c r="V870" s="46"/>
      <c r="W870" s="46"/>
      <c r="X870" s="46"/>
    </row>
    <row r="871" customFormat="false" ht="12.75" hidden="false" customHeight="true" outlineLevel="0" collapsed="false">
      <c r="A871" s="46"/>
      <c r="B871" s="46"/>
      <c r="C871" s="46"/>
      <c r="D871" s="46"/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  <c r="R871" s="46"/>
      <c r="S871" s="46"/>
      <c r="T871" s="46"/>
      <c r="U871" s="46"/>
      <c r="V871" s="46"/>
      <c r="W871" s="46"/>
      <c r="X871" s="46"/>
    </row>
    <row r="872" customFormat="false" ht="12.75" hidden="false" customHeight="true" outlineLevel="0" collapsed="false">
      <c r="A872" s="46"/>
      <c r="B872" s="46"/>
      <c r="C872" s="46"/>
      <c r="D872" s="46"/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  <c r="R872" s="46"/>
      <c r="S872" s="46"/>
      <c r="T872" s="46"/>
      <c r="U872" s="46"/>
      <c r="V872" s="46"/>
      <c r="W872" s="46"/>
      <c r="X872" s="46"/>
    </row>
    <row r="873" customFormat="false" ht="12.75" hidden="false" customHeight="true" outlineLevel="0" collapsed="false">
      <c r="A873" s="46"/>
      <c r="B873" s="46"/>
      <c r="C873" s="46"/>
      <c r="D873" s="46"/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  <c r="R873" s="46"/>
      <c r="S873" s="46"/>
      <c r="T873" s="46"/>
      <c r="U873" s="46"/>
      <c r="V873" s="46"/>
      <c r="W873" s="46"/>
      <c r="X873" s="46"/>
    </row>
    <row r="874" customFormat="false" ht="12.75" hidden="false" customHeight="true" outlineLevel="0" collapsed="false">
      <c r="A874" s="46"/>
      <c r="B874" s="46"/>
      <c r="C874" s="46"/>
      <c r="D874" s="46"/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  <c r="R874" s="46"/>
      <c r="S874" s="46"/>
      <c r="T874" s="46"/>
      <c r="U874" s="46"/>
      <c r="V874" s="46"/>
      <c r="W874" s="46"/>
      <c r="X874" s="46"/>
    </row>
    <row r="875" customFormat="false" ht="12.75" hidden="false" customHeight="true" outlineLevel="0" collapsed="false">
      <c r="A875" s="46"/>
      <c r="B875" s="46"/>
      <c r="C875" s="46"/>
      <c r="D875" s="46"/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  <c r="R875" s="46"/>
      <c r="S875" s="46"/>
      <c r="T875" s="46"/>
      <c r="U875" s="46"/>
      <c r="V875" s="46"/>
      <c r="W875" s="46"/>
      <c r="X875" s="46"/>
    </row>
    <row r="876" customFormat="false" ht="12.75" hidden="false" customHeight="true" outlineLevel="0" collapsed="false">
      <c r="A876" s="46"/>
      <c r="B876" s="46"/>
      <c r="C876" s="46"/>
      <c r="D876" s="46"/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  <c r="R876" s="46"/>
      <c r="S876" s="46"/>
      <c r="T876" s="46"/>
      <c r="U876" s="46"/>
      <c r="V876" s="46"/>
      <c r="W876" s="46"/>
      <c r="X876" s="46"/>
    </row>
    <row r="877" customFormat="false" ht="12.75" hidden="false" customHeight="true" outlineLevel="0" collapsed="false">
      <c r="A877" s="46"/>
      <c r="B877" s="46"/>
      <c r="C877" s="46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  <c r="R877" s="46"/>
      <c r="S877" s="46"/>
      <c r="T877" s="46"/>
      <c r="U877" s="46"/>
      <c r="V877" s="46"/>
      <c r="W877" s="46"/>
      <c r="X877" s="46"/>
    </row>
    <row r="878" customFormat="false" ht="12.75" hidden="false" customHeight="true" outlineLevel="0" collapsed="false">
      <c r="A878" s="46"/>
      <c r="B878" s="46"/>
      <c r="C878" s="46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  <c r="R878" s="46"/>
      <c r="S878" s="46"/>
      <c r="T878" s="46"/>
      <c r="U878" s="46"/>
      <c r="V878" s="46"/>
      <c r="W878" s="46"/>
      <c r="X878" s="46"/>
    </row>
    <row r="879" customFormat="false" ht="12.75" hidden="false" customHeight="true" outlineLevel="0" collapsed="false">
      <c r="A879" s="46"/>
      <c r="B879" s="46"/>
      <c r="C879" s="46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  <c r="R879" s="46"/>
      <c r="S879" s="46"/>
      <c r="T879" s="46"/>
      <c r="U879" s="46"/>
      <c r="V879" s="46"/>
      <c r="W879" s="46"/>
      <c r="X879" s="46"/>
    </row>
    <row r="880" customFormat="false" ht="12.75" hidden="false" customHeight="true" outlineLevel="0" collapsed="false">
      <c r="A880" s="46"/>
      <c r="B880" s="46"/>
      <c r="C880" s="46"/>
      <c r="D880" s="46"/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  <c r="R880" s="46"/>
      <c r="S880" s="46"/>
      <c r="T880" s="46"/>
      <c r="U880" s="46"/>
      <c r="V880" s="46"/>
      <c r="W880" s="46"/>
      <c r="X880" s="46"/>
    </row>
    <row r="881" customFormat="false" ht="12.75" hidden="false" customHeight="true" outlineLevel="0" collapsed="false">
      <c r="A881" s="46"/>
      <c r="B881" s="46"/>
      <c r="C881" s="46"/>
      <c r="D881" s="46"/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  <c r="R881" s="46"/>
      <c r="S881" s="46"/>
      <c r="T881" s="46"/>
      <c r="U881" s="46"/>
      <c r="V881" s="46"/>
      <c r="W881" s="46"/>
      <c r="X881" s="46"/>
    </row>
    <row r="882" customFormat="false" ht="12.75" hidden="false" customHeight="true" outlineLevel="0" collapsed="false">
      <c r="A882" s="46"/>
      <c r="B882" s="46"/>
      <c r="C882" s="46"/>
      <c r="D882" s="46"/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  <c r="R882" s="46"/>
      <c r="S882" s="46"/>
      <c r="T882" s="46"/>
      <c r="U882" s="46"/>
      <c r="V882" s="46"/>
      <c r="W882" s="46"/>
      <c r="X882" s="46"/>
    </row>
    <row r="883" customFormat="false" ht="12.75" hidden="false" customHeight="true" outlineLevel="0" collapsed="false">
      <c r="A883" s="46"/>
      <c r="B883" s="46"/>
      <c r="C883" s="46"/>
      <c r="D883" s="46"/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  <c r="R883" s="46"/>
      <c r="S883" s="46"/>
      <c r="T883" s="46"/>
      <c r="U883" s="46"/>
      <c r="V883" s="46"/>
      <c r="W883" s="46"/>
      <c r="X883" s="46"/>
    </row>
    <row r="884" customFormat="false" ht="12.75" hidden="false" customHeight="true" outlineLevel="0" collapsed="false">
      <c r="A884" s="46"/>
      <c r="B884" s="46"/>
      <c r="C884" s="46"/>
      <c r="D884" s="46"/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  <c r="R884" s="46"/>
      <c r="S884" s="46"/>
      <c r="T884" s="46"/>
      <c r="U884" s="46"/>
      <c r="V884" s="46"/>
      <c r="W884" s="46"/>
      <c r="X884" s="46"/>
    </row>
    <row r="885" customFormat="false" ht="12.75" hidden="false" customHeight="true" outlineLevel="0" collapsed="false">
      <c r="A885" s="46"/>
      <c r="B885" s="46"/>
      <c r="C885" s="46"/>
      <c r="D885" s="46"/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  <c r="R885" s="46"/>
      <c r="S885" s="46"/>
      <c r="T885" s="46"/>
      <c r="U885" s="46"/>
      <c r="V885" s="46"/>
      <c r="W885" s="46"/>
      <c r="X885" s="46"/>
    </row>
    <row r="886" customFormat="false" ht="12.75" hidden="false" customHeight="true" outlineLevel="0" collapsed="false">
      <c r="A886" s="46"/>
      <c r="B886" s="46"/>
      <c r="C886" s="46"/>
      <c r="D886" s="46"/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  <c r="R886" s="46"/>
      <c r="S886" s="46"/>
      <c r="T886" s="46"/>
      <c r="U886" s="46"/>
      <c r="V886" s="46"/>
      <c r="W886" s="46"/>
      <c r="X886" s="46"/>
    </row>
    <row r="887" customFormat="false" ht="12.75" hidden="false" customHeight="true" outlineLevel="0" collapsed="false">
      <c r="A887" s="46"/>
      <c r="B887" s="46"/>
      <c r="C887" s="46"/>
      <c r="D887" s="46"/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  <c r="R887" s="46"/>
      <c r="S887" s="46"/>
      <c r="T887" s="46"/>
      <c r="U887" s="46"/>
      <c r="V887" s="46"/>
      <c r="W887" s="46"/>
      <c r="X887" s="46"/>
    </row>
    <row r="888" customFormat="false" ht="12.75" hidden="false" customHeight="true" outlineLevel="0" collapsed="false">
      <c r="A888" s="46"/>
      <c r="B888" s="46"/>
      <c r="C888" s="46"/>
      <c r="D888" s="46"/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  <c r="R888" s="46"/>
      <c r="S888" s="46"/>
      <c r="T888" s="46"/>
      <c r="U888" s="46"/>
      <c r="V888" s="46"/>
      <c r="W888" s="46"/>
      <c r="X888" s="46"/>
    </row>
    <row r="889" customFormat="false" ht="12.75" hidden="false" customHeight="true" outlineLevel="0" collapsed="false">
      <c r="A889" s="46"/>
      <c r="B889" s="46"/>
      <c r="C889" s="46"/>
      <c r="D889" s="46"/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  <c r="R889" s="46"/>
      <c r="S889" s="46"/>
      <c r="T889" s="46"/>
      <c r="U889" s="46"/>
      <c r="V889" s="46"/>
      <c r="W889" s="46"/>
      <c r="X889" s="46"/>
    </row>
    <row r="890" customFormat="false" ht="12.75" hidden="false" customHeight="true" outlineLevel="0" collapsed="false">
      <c r="A890" s="46"/>
      <c r="B890" s="46"/>
      <c r="C890" s="46"/>
      <c r="D890" s="46"/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  <c r="R890" s="46"/>
      <c r="S890" s="46"/>
      <c r="T890" s="46"/>
      <c r="U890" s="46"/>
      <c r="V890" s="46"/>
      <c r="W890" s="46"/>
      <c r="X890" s="46"/>
    </row>
    <row r="891" customFormat="false" ht="12.75" hidden="false" customHeight="true" outlineLevel="0" collapsed="false">
      <c r="A891" s="46"/>
      <c r="B891" s="46"/>
      <c r="C891" s="46"/>
      <c r="D891" s="46"/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  <c r="R891" s="46"/>
      <c r="S891" s="46"/>
      <c r="T891" s="46"/>
      <c r="U891" s="46"/>
      <c r="V891" s="46"/>
      <c r="W891" s="46"/>
      <c r="X891" s="46"/>
    </row>
    <row r="892" customFormat="false" ht="12.75" hidden="false" customHeight="true" outlineLevel="0" collapsed="false">
      <c r="A892" s="46"/>
      <c r="B892" s="46"/>
      <c r="C892" s="46"/>
      <c r="D892" s="46"/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  <c r="R892" s="46"/>
      <c r="S892" s="46"/>
      <c r="T892" s="46"/>
      <c r="U892" s="46"/>
      <c r="V892" s="46"/>
      <c r="W892" s="46"/>
      <c r="X892" s="46"/>
    </row>
    <row r="893" customFormat="false" ht="12.75" hidden="false" customHeight="true" outlineLevel="0" collapsed="false">
      <c r="A893" s="46"/>
      <c r="B893" s="46"/>
      <c r="C893" s="46"/>
      <c r="D893" s="46"/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  <c r="R893" s="46"/>
      <c r="S893" s="46"/>
      <c r="T893" s="46"/>
      <c r="U893" s="46"/>
      <c r="V893" s="46"/>
      <c r="W893" s="46"/>
      <c r="X893" s="46"/>
    </row>
    <row r="894" customFormat="false" ht="12.75" hidden="false" customHeight="true" outlineLevel="0" collapsed="false">
      <c r="A894" s="46"/>
      <c r="B894" s="46"/>
      <c r="C894" s="46"/>
      <c r="D894" s="46"/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  <c r="R894" s="46"/>
      <c r="S894" s="46"/>
      <c r="T894" s="46"/>
      <c r="U894" s="46"/>
      <c r="V894" s="46"/>
      <c r="W894" s="46"/>
      <c r="X894" s="46"/>
    </row>
    <row r="895" customFormat="false" ht="12.75" hidden="false" customHeight="true" outlineLevel="0" collapsed="false">
      <c r="A895" s="46"/>
      <c r="B895" s="46"/>
      <c r="C895" s="46"/>
      <c r="D895" s="46"/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  <c r="R895" s="46"/>
      <c r="S895" s="46"/>
      <c r="T895" s="46"/>
      <c r="U895" s="46"/>
      <c r="V895" s="46"/>
      <c r="W895" s="46"/>
      <c r="X895" s="46"/>
    </row>
    <row r="896" customFormat="false" ht="12.75" hidden="false" customHeight="true" outlineLevel="0" collapsed="false">
      <c r="A896" s="46"/>
      <c r="B896" s="46"/>
      <c r="C896" s="46"/>
      <c r="D896" s="46"/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  <c r="R896" s="46"/>
      <c r="S896" s="46"/>
      <c r="T896" s="46"/>
      <c r="U896" s="46"/>
      <c r="V896" s="46"/>
      <c r="W896" s="46"/>
      <c r="X896" s="46"/>
    </row>
    <row r="897" customFormat="false" ht="12.75" hidden="false" customHeight="true" outlineLevel="0" collapsed="false">
      <c r="A897" s="46"/>
      <c r="B897" s="46"/>
      <c r="C897" s="46"/>
      <c r="D897" s="46"/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  <c r="R897" s="46"/>
      <c r="S897" s="46"/>
      <c r="T897" s="46"/>
      <c r="U897" s="46"/>
      <c r="V897" s="46"/>
      <c r="W897" s="46"/>
      <c r="X897" s="46"/>
    </row>
    <row r="898" customFormat="false" ht="12.75" hidden="false" customHeight="true" outlineLevel="0" collapsed="false">
      <c r="A898" s="46"/>
      <c r="B898" s="46"/>
      <c r="C898" s="46"/>
      <c r="D898" s="46"/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  <c r="R898" s="46"/>
      <c r="S898" s="46"/>
      <c r="T898" s="46"/>
      <c r="U898" s="46"/>
      <c r="V898" s="46"/>
      <c r="W898" s="46"/>
      <c r="X898" s="46"/>
    </row>
    <row r="899" customFormat="false" ht="12.75" hidden="false" customHeight="true" outlineLevel="0" collapsed="false">
      <c r="A899" s="46"/>
      <c r="B899" s="46"/>
      <c r="C899" s="46"/>
      <c r="D899" s="46"/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  <c r="R899" s="46"/>
      <c r="S899" s="46"/>
      <c r="T899" s="46"/>
      <c r="U899" s="46"/>
      <c r="V899" s="46"/>
      <c r="W899" s="46"/>
      <c r="X899" s="46"/>
    </row>
    <row r="900" customFormat="false" ht="12.75" hidden="false" customHeight="true" outlineLevel="0" collapsed="false">
      <c r="A900" s="46"/>
      <c r="B900" s="46"/>
      <c r="C900" s="46"/>
      <c r="D900" s="46"/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  <c r="R900" s="46"/>
      <c r="S900" s="46"/>
      <c r="T900" s="46"/>
      <c r="U900" s="46"/>
      <c r="V900" s="46"/>
      <c r="W900" s="46"/>
      <c r="X900" s="46"/>
    </row>
    <row r="901" customFormat="false" ht="12.75" hidden="false" customHeight="true" outlineLevel="0" collapsed="false">
      <c r="A901" s="46"/>
      <c r="B901" s="46"/>
      <c r="C901" s="46"/>
      <c r="D901" s="46"/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  <c r="R901" s="46"/>
      <c r="S901" s="46"/>
      <c r="T901" s="46"/>
      <c r="U901" s="46"/>
      <c r="V901" s="46"/>
      <c r="W901" s="46"/>
      <c r="X901" s="46"/>
    </row>
    <row r="902" customFormat="false" ht="12.75" hidden="false" customHeight="true" outlineLevel="0" collapsed="false">
      <c r="A902" s="46"/>
      <c r="B902" s="46"/>
      <c r="C902" s="46"/>
      <c r="D902" s="46"/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  <c r="R902" s="46"/>
      <c r="S902" s="46"/>
      <c r="T902" s="46"/>
      <c r="U902" s="46"/>
      <c r="V902" s="46"/>
      <c r="W902" s="46"/>
      <c r="X902" s="46"/>
    </row>
    <row r="903" customFormat="false" ht="12.75" hidden="false" customHeight="true" outlineLevel="0" collapsed="false">
      <c r="A903" s="46"/>
      <c r="B903" s="46"/>
      <c r="C903" s="46"/>
      <c r="D903" s="46"/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  <c r="R903" s="46"/>
      <c r="S903" s="46"/>
      <c r="T903" s="46"/>
      <c r="U903" s="46"/>
      <c r="V903" s="46"/>
      <c r="W903" s="46"/>
      <c r="X903" s="46"/>
    </row>
    <row r="904" customFormat="false" ht="12.75" hidden="false" customHeight="true" outlineLevel="0" collapsed="false">
      <c r="A904" s="46"/>
      <c r="B904" s="46"/>
      <c r="C904" s="46"/>
      <c r="D904" s="46"/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  <c r="R904" s="46"/>
      <c r="S904" s="46"/>
      <c r="T904" s="46"/>
      <c r="U904" s="46"/>
      <c r="V904" s="46"/>
      <c r="W904" s="46"/>
      <c r="X904" s="46"/>
    </row>
    <row r="905" customFormat="false" ht="12.75" hidden="false" customHeight="true" outlineLevel="0" collapsed="false">
      <c r="A905" s="46"/>
      <c r="B905" s="46"/>
      <c r="C905" s="46"/>
      <c r="D905" s="46"/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  <c r="R905" s="46"/>
      <c r="S905" s="46"/>
      <c r="T905" s="46"/>
      <c r="U905" s="46"/>
      <c r="V905" s="46"/>
      <c r="W905" s="46"/>
      <c r="X905" s="46"/>
    </row>
    <row r="906" customFormat="false" ht="12.75" hidden="false" customHeight="true" outlineLevel="0" collapsed="false">
      <c r="A906" s="46"/>
      <c r="B906" s="46"/>
      <c r="C906" s="46"/>
      <c r="D906" s="46"/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  <c r="R906" s="46"/>
      <c r="S906" s="46"/>
      <c r="T906" s="46"/>
      <c r="U906" s="46"/>
      <c r="V906" s="46"/>
      <c r="W906" s="46"/>
      <c r="X906" s="46"/>
    </row>
    <row r="907" customFormat="false" ht="12.75" hidden="false" customHeight="true" outlineLevel="0" collapsed="false">
      <c r="A907" s="46"/>
      <c r="B907" s="46"/>
      <c r="C907" s="46"/>
      <c r="D907" s="46"/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  <c r="R907" s="46"/>
      <c r="S907" s="46"/>
      <c r="T907" s="46"/>
      <c r="U907" s="46"/>
      <c r="V907" s="46"/>
      <c r="W907" s="46"/>
      <c r="X907" s="46"/>
    </row>
    <row r="908" customFormat="false" ht="12.75" hidden="false" customHeight="true" outlineLevel="0" collapsed="false">
      <c r="A908" s="46"/>
      <c r="B908" s="46"/>
      <c r="C908" s="46"/>
      <c r="D908" s="46"/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  <c r="R908" s="46"/>
      <c r="S908" s="46"/>
      <c r="T908" s="46"/>
      <c r="U908" s="46"/>
      <c r="V908" s="46"/>
      <c r="W908" s="46"/>
      <c r="X908" s="46"/>
    </row>
    <row r="909" customFormat="false" ht="12.75" hidden="false" customHeight="true" outlineLevel="0" collapsed="false">
      <c r="A909" s="46"/>
      <c r="B909" s="46"/>
      <c r="C909" s="46"/>
      <c r="D909" s="46"/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  <c r="R909" s="46"/>
      <c r="S909" s="46"/>
      <c r="T909" s="46"/>
      <c r="U909" s="46"/>
      <c r="V909" s="46"/>
      <c r="W909" s="46"/>
      <c r="X909" s="46"/>
    </row>
    <row r="910" customFormat="false" ht="12.75" hidden="false" customHeight="true" outlineLevel="0" collapsed="false">
      <c r="A910" s="46"/>
      <c r="B910" s="46"/>
      <c r="C910" s="46"/>
      <c r="D910" s="46"/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  <c r="R910" s="46"/>
      <c r="S910" s="46"/>
      <c r="T910" s="46"/>
      <c r="U910" s="46"/>
      <c r="V910" s="46"/>
      <c r="W910" s="46"/>
      <c r="X910" s="46"/>
    </row>
    <row r="911" customFormat="false" ht="12.75" hidden="false" customHeight="true" outlineLevel="0" collapsed="false">
      <c r="A911" s="46"/>
      <c r="B911" s="46"/>
      <c r="C911" s="46"/>
      <c r="D911" s="46"/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  <c r="R911" s="46"/>
      <c r="S911" s="46"/>
      <c r="T911" s="46"/>
      <c r="U911" s="46"/>
      <c r="V911" s="46"/>
      <c r="W911" s="46"/>
      <c r="X911" s="46"/>
    </row>
    <row r="912" customFormat="false" ht="12.75" hidden="false" customHeight="true" outlineLevel="0" collapsed="false">
      <c r="A912" s="46"/>
      <c r="B912" s="46"/>
      <c r="C912" s="46"/>
      <c r="D912" s="46"/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  <c r="R912" s="46"/>
      <c r="S912" s="46"/>
      <c r="T912" s="46"/>
      <c r="U912" s="46"/>
      <c r="V912" s="46"/>
      <c r="W912" s="46"/>
      <c r="X912" s="46"/>
    </row>
    <row r="913" customFormat="false" ht="12.75" hidden="false" customHeight="true" outlineLevel="0" collapsed="false">
      <c r="A913" s="46"/>
      <c r="B913" s="46"/>
      <c r="C913" s="46"/>
      <c r="D913" s="46"/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  <c r="R913" s="46"/>
      <c r="S913" s="46"/>
      <c r="T913" s="46"/>
      <c r="U913" s="46"/>
      <c r="V913" s="46"/>
      <c r="W913" s="46"/>
      <c r="X913" s="46"/>
    </row>
    <row r="914" customFormat="false" ht="12.75" hidden="false" customHeight="true" outlineLevel="0" collapsed="false">
      <c r="A914" s="46"/>
      <c r="B914" s="46"/>
      <c r="C914" s="46"/>
      <c r="D914" s="46"/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  <c r="R914" s="46"/>
      <c r="S914" s="46"/>
      <c r="T914" s="46"/>
      <c r="U914" s="46"/>
      <c r="V914" s="46"/>
      <c r="W914" s="46"/>
      <c r="X914" s="46"/>
    </row>
    <row r="915" customFormat="false" ht="12.75" hidden="false" customHeight="true" outlineLevel="0" collapsed="false">
      <c r="A915" s="46"/>
      <c r="B915" s="46"/>
      <c r="C915" s="46"/>
      <c r="D915" s="46"/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  <c r="R915" s="46"/>
      <c r="S915" s="46"/>
      <c r="T915" s="46"/>
      <c r="U915" s="46"/>
      <c r="V915" s="46"/>
      <c r="W915" s="46"/>
      <c r="X915" s="46"/>
    </row>
    <row r="916" customFormat="false" ht="12.75" hidden="false" customHeight="true" outlineLevel="0" collapsed="false">
      <c r="A916" s="46"/>
      <c r="B916" s="46"/>
      <c r="C916" s="46"/>
      <c r="D916" s="46"/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  <c r="R916" s="46"/>
      <c r="S916" s="46"/>
      <c r="T916" s="46"/>
      <c r="U916" s="46"/>
      <c r="V916" s="46"/>
      <c r="W916" s="46"/>
      <c r="X916" s="46"/>
    </row>
    <row r="917" customFormat="false" ht="12.75" hidden="false" customHeight="true" outlineLevel="0" collapsed="false">
      <c r="A917" s="46"/>
      <c r="B917" s="46"/>
      <c r="C917" s="46"/>
      <c r="D917" s="46"/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  <c r="R917" s="46"/>
      <c r="S917" s="46"/>
      <c r="T917" s="46"/>
      <c r="U917" s="46"/>
      <c r="V917" s="46"/>
      <c r="W917" s="46"/>
      <c r="X917" s="46"/>
    </row>
    <row r="918" customFormat="false" ht="12.75" hidden="false" customHeight="true" outlineLevel="0" collapsed="false">
      <c r="A918" s="46"/>
      <c r="B918" s="46"/>
      <c r="C918" s="46"/>
      <c r="D918" s="46"/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  <c r="R918" s="46"/>
      <c r="S918" s="46"/>
      <c r="T918" s="46"/>
      <c r="U918" s="46"/>
      <c r="V918" s="46"/>
      <c r="W918" s="46"/>
      <c r="X918" s="46"/>
    </row>
    <row r="919" customFormat="false" ht="12.75" hidden="false" customHeight="true" outlineLevel="0" collapsed="false">
      <c r="A919" s="46"/>
      <c r="B919" s="46"/>
      <c r="C919" s="46"/>
      <c r="D919" s="46"/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  <c r="R919" s="46"/>
      <c r="S919" s="46"/>
      <c r="T919" s="46"/>
      <c r="U919" s="46"/>
      <c r="V919" s="46"/>
      <c r="W919" s="46"/>
      <c r="X919" s="46"/>
    </row>
    <row r="920" customFormat="false" ht="12.75" hidden="false" customHeight="true" outlineLevel="0" collapsed="false">
      <c r="A920" s="46"/>
      <c r="B920" s="46"/>
      <c r="C920" s="46"/>
      <c r="D920" s="46"/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  <c r="R920" s="46"/>
      <c r="S920" s="46"/>
      <c r="T920" s="46"/>
      <c r="U920" s="46"/>
      <c r="V920" s="46"/>
      <c r="W920" s="46"/>
      <c r="X920" s="46"/>
    </row>
    <row r="921" customFormat="false" ht="12.75" hidden="false" customHeight="true" outlineLevel="0" collapsed="false">
      <c r="A921" s="46"/>
      <c r="B921" s="46"/>
      <c r="C921" s="46"/>
      <c r="D921" s="46"/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  <c r="R921" s="46"/>
      <c r="S921" s="46"/>
      <c r="T921" s="46"/>
      <c r="U921" s="46"/>
      <c r="V921" s="46"/>
      <c r="W921" s="46"/>
      <c r="X921" s="46"/>
    </row>
    <row r="922" customFormat="false" ht="12.75" hidden="false" customHeight="true" outlineLevel="0" collapsed="false">
      <c r="A922" s="46"/>
      <c r="B922" s="46"/>
      <c r="C922" s="46"/>
      <c r="D922" s="46"/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  <c r="R922" s="46"/>
      <c r="S922" s="46"/>
      <c r="T922" s="46"/>
      <c r="U922" s="46"/>
      <c r="V922" s="46"/>
      <c r="W922" s="46"/>
      <c r="X922" s="46"/>
    </row>
    <row r="923" customFormat="false" ht="12.75" hidden="false" customHeight="true" outlineLevel="0" collapsed="false">
      <c r="A923" s="46"/>
      <c r="B923" s="46"/>
      <c r="C923" s="46"/>
      <c r="D923" s="46"/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  <c r="R923" s="46"/>
      <c r="S923" s="46"/>
      <c r="T923" s="46"/>
      <c r="U923" s="46"/>
      <c r="V923" s="46"/>
      <c r="W923" s="46"/>
      <c r="X923" s="46"/>
    </row>
    <row r="924" customFormat="false" ht="12.75" hidden="false" customHeight="true" outlineLevel="0" collapsed="false">
      <c r="A924" s="46"/>
      <c r="B924" s="46"/>
      <c r="C924" s="46"/>
      <c r="D924" s="46"/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  <c r="R924" s="46"/>
      <c r="S924" s="46"/>
      <c r="T924" s="46"/>
      <c r="U924" s="46"/>
      <c r="V924" s="46"/>
      <c r="W924" s="46"/>
      <c r="X924" s="46"/>
    </row>
    <row r="925" customFormat="false" ht="12.75" hidden="false" customHeight="true" outlineLevel="0" collapsed="false">
      <c r="A925" s="46"/>
      <c r="B925" s="46"/>
      <c r="C925" s="46"/>
      <c r="D925" s="46"/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  <c r="R925" s="46"/>
      <c r="S925" s="46"/>
      <c r="T925" s="46"/>
      <c r="U925" s="46"/>
      <c r="V925" s="46"/>
      <c r="W925" s="46"/>
      <c r="X925" s="46"/>
    </row>
    <row r="926" customFormat="false" ht="12.75" hidden="false" customHeight="true" outlineLevel="0" collapsed="false">
      <c r="A926" s="46"/>
      <c r="B926" s="46"/>
      <c r="C926" s="46"/>
      <c r="D926" s="46"/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  <c r="R926" s="46"/>
      <c r="S926" s="46"/>
      <c r="T926" s="46"/>
      <c r="U926" s="46"/>
      <c r="V926" s="46"/>
      <c r="W926" s="46"/>
      <c r="X926" s="46"/>
    </row>
    <row r="927" customFormat="false" ht="12.75" hidden="false" customHeight="true" outlineLevel="0" collapsed="false">
      <c r="A927" s="46"/>
      <c r="B927" s="46"/>
      <c r="C927" s="46"/>
      <c r="D927" s="46"/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  <c r="R927" s="46"/>
      <c r="S927" s="46"/>
      <c r="T927" s="46"/>
      <c r="U927" s="46"/>
      <c r="V927" s="46"/>
      <c r="W927" s="46"/>
      <c r="X927" s="46"/>
    </row>
    <row r="928" customFormat="false" ht="12.75" hidden="false" customHeight="true" outlineLevel="0" collapsed="false">
      <c r="A928" s="46"/>
      <c r="B928" s="46"/>
      <c r="C928" s="46"/>
      <c r="D928" s="46"/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  <c r="R928" s="46"/>
      <c r="S928" s="46"/>
      <c r="T928" s="46"/>
      <c r="U928" s="46"/>
      <c r="V928" s="46"/>
      <c r="W928" s="46"/>
      <c r="X928" s="46"/>
    </row>
    <row r="929" customFormat="false" ht="12.75" hidden="false" customHeight="true" outlineLevel="0" collapsed="false">
      <c r="A929" s="46"/>
      <c r="B929" s="46"/>
      <c r="C929" s="46"/>
      <c r="D929" s="46"/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  <c r="R929" s="46"/>
      <c r="S929" s="46"/>
      <c r="T929" s="46"/>
      <c r="U929" s="46"/>
      <c r="V929" s="46"/>
      <c r="W929" s="46"/>
      <c r="X929" s="46"/>
    </row>
    <row r="930" customFormat="false" ht="12.75" hidden="false" customHeight="true" outlineLevel="0" collapsed="false">
      <c r="A930" s="46"/>
      <c r="B930" s="46"/>
      <c r="C930" s="46"/>
      <c r="D930" s="46"/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  <c r="R930" s="46"/>
      <c r="S930" s="46"/>
      <c r="T930" s="46"/>
      <c r="U930" s="46"/>
      <c r="V930" s="46"/>
      <c r="W930" s="46"/>
      <c r="X930" s="46"/>
    </row>
    <row r="931" customFormat="false" ht="12.75" hidden="false" customHeight="true" outlineLevel="0" collapsed="false">
      <c r="A931" s="46"/>
      <c r="B931" s="46"/>
      <c r="C931" s="46"/>
      <c r="D931" s="46"/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  <c r="R931" s="46"/>
      <c r="S931" s="46"/>
      <c r="T931" s="46"/>
      <c r="U931" s="46"/>
      <c r="V931" s="46"/>
      <c r="W931" s="46"/>
      <c r="X931" s="46"/>
    </row>
    <row r="932" customFormat="false" ht="12.75" hidden="false" customHeight="true" outlineLevel="0" collapsed="false">
      <c r="A932" s="46"/>
      <c r="B932" s="46"/>
      <c r="C932" s="46"/>
      <c r="D932" s="46"/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  <c r="R932" s="46"/>
      <c r="S932" s="46"/>
      <c r="T932" s="46"/>
      <c r="U932" s="46"/>
      <c r="V932" s="46"/>
      <c r="W932" s="46"/>
      <c r="X932" s="46"/>
    </row>
    <row r="933" customFormat="false" ht="12.75" hidden="false" customHeight="true" outlineLevel="0" collapsed="false">
      <c r="A933" s="46"/>
      <c r="B933" s="46"/>
      <c r="C933" s="46"/>
      <c r="D933" s="46"/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  <c r="R933" s="46"/>
      <c r="S933" s="46"/>
      <c r="T933" s="46"/>
      <c r="U933" s="46"/>
      <c r="V933" s="46"/>
      <c r="W933" s="46"/>
      <c r="X933" s="46"/>
    </row>
    <row r="934" customFormat="false" ht="12.75" hidden="false" customHeight="true" outlineLevel="0" collapsed="false">
      <c r="A934" s="46"/>
      <c r="B934" s="46"/>
      <c r="C934" s="46"/>
      <c r="D934" s="46"/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  <c r="R934" s="46"/>
      <c r="S934" s="46"/>
      <c r="T934" s="46"/>
      <c r="U934" s="46"/>
      <c r="V934" s="46"/>
      <c r="W934" s="46"/>
      <c r="X934" s="46"/>
    </row>
    <row r="935" customFormat="false" ht="12.75" hidden="false" customHeight="true" outlineLevel="0" collapsed="false">
      <c r="A935" s="46"/>
      <c r="B935" s="46"/>
      <c r="C935" s="46"/>
      <c r="D935" s="46"/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  <c r="R935" s="46"/>
      <c r="S935" s="46"/>
      <c r="T935" s="46"/>
      <c r="U935" s="46"/>
      <c r="V935" s="46"/>
      <c r="W935" s="46"/>
      <c r="X935" s="46"/>
    </row>
    <row r="936" customFormat="false" ht="12.75" hidden="false" customHeight="true" outlineLevel="0" collapsed="false">
      <c r="A936" s="46"/>
      <c r="B936" s="46"/>
      <c r="C936" s="46"/>
      <c r="D936" s="46"/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  <c r="R936" s="46"/>
      <c r="S936" s="46"/>
      <c r="T936" s="46"/>
      <c r="U936" s="46"/>
      <c r="V936" s="46"/>
      <c r="W936" s="46"/>
      <c r="X936" s="46"/>
    </row>
    <row r="937" customFormat="false" ht="12.75" hidden="false" customHeight="true" outlineLevel="0" collapsed="false">
      <c r="A937" s="46"/>
      <c r="B937" s="46"/>
      <c r="C937" s="46"/>
      <c r="D937" s="46"/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  <c r="R937" s="46"/>
      <c r="S937" s="46"/>
      <c r="T937" s="46"/>
      <c r="U937" s="46"/>
      <c r="V937" s="46"/>
      <c r="W937" s="46"/>
      <c r="X937" s="46"/>
    </row>
    <row r="938" customFormat="false" ht="12.75" hidden="false" customHeight="true" outlineLevel="0" collapsed="false">
      <c r="A938" s="46"/>
      <c r="B938" s="46"/>
      <c r="C938" s="46"/>
      <c r="D938" s="46"/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  <c r="R938" s="46"/>
      <c r="S938" s="46"/>
      <c r="T938" s="46"/>
      <c r="U938" s="46"/>
      <c r="V938" s="46"/>
      <c r="W938" s="46"/>
      <c r="X938" s="46"/>
    </row>
    <row r="939" customFormat="false" ht="12.75" hidden="false" customHeight="true" outlineLevel="0" collapsed="false">
      <c r="A939" s="46"/>
      <c r="B939" s="46"/>
      <c r="C939" s="46"/>
      <c r="D939" s="46"/>
      <c r="E939" s="46"/>
      <c r="F939" s="46"/>
      <c r="G939" s="46"/>
      <c r="H939" s="46"/>
      <c r="I939" s="46"/>
      <c r="J939" s="46"/>
      <c r="K939" s="46"/>
      <c r="L939" s="46"/>
      <c r="M939" s="46"/>
      <c r="N939" s="46"/>
      <c r="O939" s="46"/>
      <c r="P939" s="46"/>
      <c r="Q939" s="46"/>
      <c r="R939" s="46"/>
      <c r="S939" s="46"/>
      <c r="T939" s="46"/>
      <c r="U939" s="46"/>
      <c r="V939" s="46"/>
      <c r="W939" s="46"/>
      <c r="X939" s="46"/>
    </row>
    <row r="940" customFormat="false" ht="12.75" hidden="false" customHeight="true" outlineLevel="0" collapsed="false">
      <c r="A940" s="46"/>
      <c r="B940" s="46"/>
      <c r="C940" s="46"/>
      <c r="D940" s="46"/>
      <c r="E940" s="46"/>
      <c r="F940" s="46"/>
      <c r="G940" s="46"/>
      <c r="H940" s="46"/>
      <c r="I940" s="46"/>
      <c r="J940" s="46"/>
      <c r="K940" s="46"/>
      <c r="L940" s="46"/>
      <c r="M940" s="46"/>
      <c r="N940" s="46"/>
      <c r="O940" s="46"/>
      <c r="P940" s="46"/>
      <c r="Q940" s="46"/>
      <c r="R940" s="46"/>
      <c r="S940" s="46"/>
      <c r="T940" s="46"/>
      <c r="U940" s="46"/>
      <c r="V940" s="46"/>
      <c r="W940" s="46"/>
      <c r="X940" s="46"/>
    </row>
    <row r="941" customFormat="false" ht="12.75" hidden="false" customHeight="true" outlineLevel="0" collapsed="false">
      <c r="A941" s="46"/>
      <c r="B941" s="46"/>
      <c r="C941" s="46"/>
      <c r="D941" s="46"/>
      <c r="E941" s="46"/>
      <c r="F941" s="46"/>
      <c r="G941" s="46"/>
      <c r="H941" s="46"/>
      <c r="I941" s="46"/>
      <c r="J941" s="46"/>
      <c r="K941" s="46"/>
      <c r="L941" s="46"/>
      <c r="M941" s="46"/>
      <c r="N941" s="46"/>
      <c r="O941" s="46"/>
      <c r="P941" s="46"/>
      <c r="Q941" s="46"/>
      <c r="R941" s="46"/>
      <c r="S941" s="46"/>
      <c r="T941" s="46"/>
      <c r="U941" s="46"/>
      <c r="V941" s="46"/>
      <c r="W941" s="46"/>
      <c r="X941" s="46"/>
    </row>
    <row r="942" customFormat="false" ht="12.75" hidden="false" customHeight="true" outlineLevel="0" collapsed="false">
      <c r="A942" s="46"/>
      <c r="B942" s="46"/>
      <c r="C942" s="46"/>
      <c r="D942" s="46"/>
      <c r="E942" s="46"/>
      <c r="F942" s="46"/>
      <c r="G942" s="46"/>
      <c r="H942" s="46"/>
      <c r="I942" s="46"/>
      <c r="J942" s="46"/>
      <c r="K942" s="46"/>
      <c r="L942" s="46"/>
      <c r="M942" s="46"/>
      <c r="N942" s="46"/>
      <c r="O942" s="46"/>
      <c r="P942" s="46"/>
      <c r="Q942" s="46"/>
      <c r="R942" s="46"/>
      <c r="S942" s="46"/>
      <c r="T942" s="46"/>
      <c r="U942" s="46"/>
      <c r="V942" s="46"/>
      <c r="W942" s="46"/>
      <c r="X942" s="46"/>
    </row>
    <row r="943" customFormat="false" ht="12.75" hidden="false" customHeight="true" outlineLevel="0" collapsed="false">
      <c r="A943" s="46"/>
      <c r="B943" s="46"/>
      <c r="C943" s="46"/>
      <c r="D943" s="46"/>
      <c r="E943" s="46"/>
      <c r="F943" s="46"/>
      <c r="G943" s="46"/>
      <c r="H943" s="46"/>
      <c r="I943" s="46"/>
      <c r="J943" s="46"/>
      <c r="K943" s="46"/>
      <c r="L943" s="46"/>
      <c r="M943" s="46"/>
      <c r="N943" s="46"/>
      <c r="O943" s="46"/>
      <c r="P943" s="46"/>
      <c r="Q943" s="46"/>
      <c r="R943" s="46"/>
      <c r="S943" s="46"/>
      <c r="T943" s="46"/>
      <c r="U943" s="46"/>
      <c r="V943" s="46"/>
      <c r="W943" s="46"/>
      <c r="X943" s="46"/>
    </row>
    <row r="944" customFormat="false" ht="12.75" hidden="false" customHeight="true" outlineLevel="0" collapsed="false">
      <c r="A944" s="46"/>
      <c r="B944" s="46"/>
      <c r="C944" s="46"/>
      <c r="D944" s="46"/>
      <c r="E944" s="46"/>
      <c r="F944" s="46"/>
      <c r="G944" s="46"/>
      <c r="H944" s="46"/>
      <c r="I944" s="46"/>
      <c r="J944" s="46"/>
      <c r="K944" s="46"/>
      <c r="L944" s="46"/>
      <c r="M944" s="46"/>
      <c r="N944" s="46"/>
      <c r="O944" s="46"/>
      <c r="P944" s="46"/>
      <c r="Q944" s="46"/>
      <c r="R944" s="46"/>
      <c r="S944" s="46"/>
      <c r="T944" s="46"/>
      <c r="U944" s="46"/>
      <c r="V944" s="46"/>
      <c r="W944" s="46"/>
      <c r="X944" s="46"/>
    </row>
    <row r="945" customFormat="false" ht="12.75" hidden="false" customHeight="true" outlineLevel="0" collapsed="false">
      <c r="A945" s="46"/>
      <c r="B945" s="46"/>
      <c r="C945" s="46"/>
      <c r="D945" s="46"/>
      <c r="E945" s="46"/>
      <c r="F945" s="46"/>
      <c r="G945" s="46"/>
      <c r="H945" s="46"/>
      <c r="I945" s="46"/>
      <c r="J945" s="46"/>
      <c r="K945" s="46"/>
      <c r="L945" s="46"/>
      <c r="M945" s="46"/>
      <c r="N945" s="46"/>
      <c r="O945" s="46"/>
      <c r="P945" s="46"/>
      <c r="Q945" s="46"/>
      <c r="R945" s="46"/>
      <c r="S945" s="46"/>
      <c r="T945" s="46"/>
      <c r="U945" s="46"/>
      <c r="V945" s="46"/>
      <c r="W945" s="46"/>
      <c r="X945" s="46"/>
    </row>
    <row r="946" customFormat="false" ht="12.75" hidden="false" customHeight="true" outlineLevel="0" collapsed="false">
      <c r="A946" s="46"/>
      <c r="B946" s="46"/>
      <c r="C946" s="46"/>
      <c r="D946" s="46"/>
      <c r="E946" s="46"/>
      <c r="F946" s="46"/>
      <c r="G946" s="46"/>
      <c r="H946" s="46"/>
      <c r="I946" s="46"/>
      <c r="J946" s="46"/>
      <c r="K946" s="46"/>
      <c r="L946" s="46"/>
      <c r="M946" s="46"/>
      <c r="N946" s="46"/>
      <c r="O946" s="46"/>
      <c r="P946" s="46"/>
      <c r="Q946" s="46"/>
      <c r="R946" s="46"/>
      <c r="S946" s="46"/>
      <c r="T946" s="46"/>
      <c r="U946" s="46"/>
      <c r="V946" s="46"/>
      <c r="W946" s="46"/>
      <c r="X946" s="46"/>
    </row>
    <row r="947" customFormat="false" ht="12.75" hidden="false" customHeight="true" outlineLevel="0" collapsed="false">
      <c r="A947" s="46"/>
      <c r="B947" s="46"/>
      <c r="C947" s="46"/>
      <c r="D947" s="46"/>
      <c r="E947" s="46"/>
      <c r="F947" s="46"/>
      <c r="G947" s="46"/>
      <c r="H947" s="46"/>
      <c r="I947" s="46"/>
      <c r="J947" s="46"/>
      <c r="K947" s="46"/>
      <c r="L947" s="46"/>
      <c r="M947" s="46"/>
      <c r="N947" s="46"/>
      <c r="O947" s="46"/>
      <c r="P947" s="46"/>
      <c r="Q947" s="46"/>
      <c r="R947" s="46"/>
      <c r="S947" s="46"/>
      <c r="T947" s="46"/>
      <c r="U947" s="46"/>
      <c r="V947" s="46"/>
      <c r="W947" s="46"/>
      <c r="X947" s="46"/>
    </row>
    <row r="948" customFormat="false" ht="12.75" hidden="false" customHeight="true" outlineLevel="0" collapsed="false">
      <c r="A948" s="46"/>
      <c r="B948" s="46"/>
      <c r="C948" s="46"/>
      <c r="D948" s="46"/>
      <c r="E948" s="46"/>
      <c r="F948" s="46"/>
      <c r="G948" s="46"/>
      <c r="H948" s="46"/>
      <c r="I948" s="46"/>
      <c r="J948" s="46"/>
      <c r="K948" s="46"/>
      <c r="L948" s="46"/>
      <c r="M948" s="46"/>
      <c r="N948" s="46"/>
      <c r="O948" s="46"/>
      <c r="P948" s="46"/>
      <c r="Q948" s="46"/>
      <c r="R948" s="46"/>
      <c r="S948" s="46"/>
      <c r="T948" s="46"/>
      <c r="U948" s="46"/>
      <c r="V948" s="46"/>
      <c r="W948" s="46"/>
      <c r="X948" s="46"/>
    </row>
    <row r="949" customFormat="false" ht="12.75" hidden="false" customHeight="true" outlineLevel="0" collapsed="false">
      <c r="A949" s="46"/>
      <c r="B949" s="46"/>
      <c r="C949" s="46"/>
      <c r="D949" s="46"/>
      <c r="E949" s="46"/>
      <c r="F949" s="46"/>
      <c r="G949" s="46"/>
      <c r="H949" s="46"/>
      <c r="I949" s="46"/>
      <c r="J949" s="46"/>
      <c r="K949" s="46"/>
      <c r="L949" s="46"/>
      <c r="M949" s="46"/>
      <c r="N949" s="46"/>
      <c r="O949" s="46"/>
      <c r="P949" s="46"/>
      <c r="Q949" s="46"/>
      <c r="R949" s="46"/>
      <c r="S949" s="46"/>
      <c r="T949" s="46"/>
      <c r="U949" s="46"/>
      <c r="V949" s="46"/>
      <c r="W949" s="46"/>
      <c r="X949" s="46"/>
    </row>
    <row r="950" customFormat="false" ht="12.75" hidden="false" customHeight="true" outlineLevel="0" collapsed="false">
      <c r="A950" s="46"/>
      <c r="B950" s="46"/>
      <c r="C950" s="46"/>
      <c r="D950" s="46"/>
      <c r="E950" s="46"/>
      <c r="F950" s="46"/>
      <c r="G950" s="46"/>
      <c r="H950" s="46"/>
      <c r="I950" s="46"/>
      <c r="J950" s="46"/>
      <c r="K950" s="46"/>
      <c r="L950" s="46"/>
      <c r="M950" s="46"/>
      <c r="N950" s="46"/>
      <c r="O950" s="46"/>
      <c r="P950" s="46"/>
      <c r="Q950" s="46"/>
      <c r="R950" s="46"/>
      <c r="S950" s="46"/>
      <c r="T950" s="46"/>
      <c r="U950" s="46"/>
      <c r="V950" s="46"/>
      <c r="W950" s="46"/>
      <c r="X950" s="46"/>
    </row>
    <row r="951" customFormat="false" ht="12.75" hidden="false" customHeight="true" outlineLevel="0" collapsed="false">
      <c r="A951" s="46"/>
      <c r="B951" s="46"/>
      <c r="C951" s="46"/>
      <c r="D951" s="46"/>
      <c r="E951" s="46"/>
      <c r="F951" s="46"/>
      <c r="G951" s="46"/>
      <c r="H951" s="46"/>
      <c r="I951" s="46"/>
      <c r="J951" s="46"/>
      <c r="K951" s="46"/>
      <c r="L951" s="46"/>
      <c r="M951" s="46"/>
      <c r="N951" s="46"/>
      <c r="O951" s="46"/>
      <c r="P951" s="46"/>
      <c r="Q951" s="46"/>
      <c r="R951" s="46"/>
      <c r="S951" s="46"/>
      <c r="T951" s="46"/>
      <c r="U951" s="46"/>
      <c r="V951" s="46"/>
      <c r="W951" s="46"/>
      <c r="X951" s="46"/>
    </row>
    <row r="952" customFormat="false" ht="12.75" hidden="false" customHeight="true" outlineLevel="0" collapsed="false">
      <c r="A952" s="46"/>
      <c r="B952" s="46"/>
      <c r="C952" s="46"/>
      <c r="D952" s="46"/>
      <c r="E952" s="46"/>
      <c r="F952" s="46"/>
      <c r="G952" s="46"/>
      <c r="H952" s="46"/>
      <c r="I952" s="46"/>
      <c r="J952" s="46"/>
      <c r="K952" s="46"/>
      <c r="L952" s="46"/>
      <c r="M952" s="46"/>
      <c r="N952" s="46"/>
      <c r="O952" s="46"/>
      <c r="P952" s="46"/>
      <c r="Q952" s="46"/>
      <c r="R952" s="46"/>
      <c r="S952" s="46"/>
      <c r="T952" s="46"/>
      <c r="U952" s="46"/>
      <c r="V952" s="46"/>
      <c r="W952" s="46"/>
      <c r="X952" s="46"/>
    </row>
    <row r="953" customFormat="false" ht="12.75" hidden="false" customHeight="true" outlineLevel="0" collapsed="false">
      <c r="A953" s="46"/>
      <c r="B953" s="46"/>
      <c r="C953" s="46"/>
      <c r="D953" s="46"/>
      <c r="E953" s="46"/>
      <c r="F953" s="46"/>
      <c r="G953" s="46"/>
      <c r="H953" s="46"/>
      <c r="I953" s="46"/>
      <c r="J953" s="46"/>
      <c r="K953" s="46"/>
      <c r="L953" s="46"/>
      <c r="M953" s="46"/>
      <c r="N953" s="46"/>
      <c r="O953" s="46"/>
      <c r="P953" s="46"/>
      <c r="Q953" s="46"/>
      <c r="R953" s="46"/>
      <c r="S953" s="46"/>
      <c r="T953" s="46"/>
      <c r="U953" s="46"/>
      <c r="V953" s="46"/>
      <c r="W953" s="46"/>
      <c r="X953" s="46"/>
    </row>
    <row r="954" customFormat="false" ht="12.75" hidden="false" customHeight="true" outlineLevel="0" collapsed="false">
      <c r="A954" s="46"/>
      <c r="B954" s="46"/>
      <c r="C954" s="46"/>
      <c r="D954" s="46"/>
      <c r="E954" s="46"/>
      <c r="F954" s="46"/>
      <c r="G954" s="46"/>
      <c r="H954" s="46"/>
      <c r="I954" s="46"/>
      <c r="J954" s="46"/>
      <c r="K954" s="46"/>
      <c r="L954" s="46"/>
      <c r="M954" s="46"/>
      <c r="N954" s="46"/>
      <c r="O954" s="46"/>
      <c r="P954" s="46"/>
      <c r="Q954" s="46"/>
      <c r="R954" s="46"/>
      <c r="S954" s="46"/>
      <c r="T954" s="46"/>
      <c r="U954" s="46"/>
      <c r="V954" s="46"/>
      <c r="W954" s="46"/>
      <c r="X954" s="46"/>
    </row>
    <row r="955" customFormat="false" ht="12.75" hidden="false" customHeight="true" outlineLevel="0" collapsed="false">
      <c r="A955" s="46"/>
      <c r="B955" s="46"/>
      <c r="C955" s="46"/>
      <c r="D955" s="46"/>
      <c r="E955" s="46"/>
      <c r="F955" s="46"/>
      <c r="G955" s="46"/>
      <c r="H955" s="46"/>
      <c r="I955" s="46"/>
      <c r="J955" s="46"/>
      <c r="K955" s="46"/>
      <c r="L955" s="46"/>
      <c r="M955" s="46"/>
      <c r="N955" s="46"/>
      <c r="O955" s="46"/>
      <c r="P955" s="46"/>
      <c r="Q955" s="46"/>
      <c r="R955" s="46"/>
      <c r="S955" s="46"/>
      <c r="T955" s="46"/>
      <c r="U955" s="46"/>
      <c r="V955" s="46"/>
      <c r="W955" s="46"/>
      <c r="X955" s="46"/>
    </row>
    <row r="956" customFormat="false" ht="12.75" hidden="false" customHeight="true" outlineLevel="0" collapsed="false">
      <c r="A956" s="46"/>
      <c r="B956" s="46"/>
      <c r="C956" s="46"/>
      <c r="D956" s="46"/>
      <c r="E956" s="46"/>
      <c r="F956" s="46"/>
      <c r="G956" s="46"/>
      <c r="H956" s="46"/>
      <c r="I956" s="46"/>
      <c r="J956" s="46"/>
      <c r="K956" s="46"/>
      <c r="L956" s="46"/>
      <c r="M956" s="46"/>
      <c r="N956" s="46"/>
      <c r="O956" s="46"/>
      <c r="P956" s="46"/>
      <c r="Q956" s="46"/>
      <c r="R956" s="46"/>
      <c r="S956" s="46"/>
      <c r="T956" s="46"/>
      <c r="U956" s="46"/>
      <c r="V956" s="46"/>
      <c r="W956" s="46"/>
      <c r="X956" s="46"/>
    </row>
    <row r="957" customFormat="false" ht="12.75" hidden="false" customHeight="true" outlineLevel="0" collapsed="false">
      <c r="A957" s="46"/>
      <c r="B957" s="46"/>
      <c r="C957" s="46"/>
      <c r="D957" s="46"/>
      <c r="E957" s="46"/>
      <c r="F957" s="46"/>
      <c r="G957" s="46"/>
      <c r="H957" s="46"/>
      <c r="I957" s="46"/>
      <c r="J957" s="46"/>
      <c r="K957" s="46"/>
      <c r="L957" s="46"/>
      <c r="M957" s="46"/>
      <c r="N957" s="46"/>
      <c r="O957" s="46"/>
      <c r="P957" s="46"/>
      <c r="Q957" s="46"/>
      <c r="R957" s="46"/>
      <c r="S957" s="46"/>
      <c r="T957" s="46"/>
      <c r="U957" s="46"/>
      <c r="V957" s="46"/>
      <c r="W957" s="46"/>
      <c r="X957" s="46"/>
    </row>
    <row r="958" customFormat="false" ht="12.75" hidden="false" customHeight="true" outlineLevel="0" collapsed="false">
      <c r="A958" s="46"/>
      <c r="B958" s="46"/>
      <c r="C958" s="46"/>
      <c r="D958" s="46"/>
      <c r="E958" s="46"/>
      <c r="F958" s="46"/>
      <c r="G958" s="46"/>
      <c r="H958" s="46"/>
      <c r="I958" s="46"/>
      <c r="J958" s="46"/>
      <c r="K958" s="46"/>
      <c r="L958" s="46"/>
      <c r="M958" s="46"/>
      <c r="N958" s="46"/>
      <c r="O958" s="46"/>
      <c r="P958" s="46"/>
      <c r="Q958" s="46"/>
      <c r="R958" s="46"/>
      <c r="S958" s="46"/>
      <c r="T958" s="46"/>
      <c r="U958" s="46"/>
      <c r="V958" s="46"/>
      <c r="W958" s="46"/>
      <c r="X958" s="46"/>
    </row>
    <row r="959" customFormat="false" ht="12.75" hidden="false" customHeight="true" outlineLevel="0" collapsed="false">
      <c r="A959" s="46"/>
      <c r="B959" s="46"/>
      <c r="C959" s="46"/>
      <c r="D959" s="46"/>
      <c r="E959" s="46"/>
      <c r="F959" s="46"/>
      <c r="G959" s="46"/>
      <c r="H959" s="46"/>
      <c r="I959" s="46"/>
      <c r="J959" s="46"/>
      <c r="K959" s="46"/>
      <c r="L959" s="46"/>
      <c r="M959" s="46"/>
      <c r="N959" s="46"/>
      <c r="O959" s="46"/>
      <c r="P959" s="46"/>
      <c r="Q959" s="46"/>
      <c r="R959" s="46"/>
      <c r="S959" s="46"/>
      <c r="T959" s="46"/>
      <c r="U959" s="46"/>
      <c r="V959" s="46"/>
      <c r="W959" s="46"/>
      <c r="X959" s="46"/>
    </row>
    <row r="960" customFormat="false" ht="12.75" hidden="false" customHeight="true" outlineLevel="0" collapsed="false">
      <c r="A960" s="46"/>
      <c r="B960" s="46"/>
      <c r="C960" s="46"/>
      <c r="D960" s="46"/>
      <c r="E960" s="46"/>
      <c r="F960" s="46"/>
      <c r="G960" s="46"/>
      <c r="H960" s="46"/>
      <c r="I960" s="46"/>
      <c r="J960" s="46"/>
      <c r="K960" s="46"/>
      <c r="L960" s="46"/>
      <c r="M960" s="46"/>
      <c r="N960" s="46"/>
      <c r="O960" s="46"/>
      <c r="P960" s="46"/>
      <c r="Q960" s="46"/>
      <c r="R960" s="46"/>
      <c r="S960" s="46"/>
      <c r="T960" s="46"/>
      <c r="U960" s="46"/>
      <c r="V960" s="46"/>
      <c r="W960" s="46"/>
      <c r="X960" s="46"/>
    </row>
    <row r="961" customFormat="false" ht="12.75" hidden="false" customHeight="true" outlineLevel="0" collapsed="false">
      <c r="A961" s="46"/>
      <c r="B961" s="46"/>
      <c r="C961" s="46"/>
      <c r="D961" s="46"/>
      <c r="E961" s="46"/>
      <c r="F961" s="46"/>
      <c r="G961" s="46"/>
      <c r="H961" s="46"/>
      <c r="I961" s="46"/>
      <c r="J961" s="46"/>
      <c r="K961" s="46"/>
      <c r="L961" s="46"/>
      <c r="M961" s="46"/>
      <c r="N961" s="46"/>
      <c r="O961" s="46"/>
      <c r="P961" s="46"/>
      <c r="Q961" s="46"/>
      <c r="R961" s="46"/>
      <c r="S961" s="46"/>
      <c r="T961" s="46"/>
      <c r="U961" s="46"/>
      <c r="V961" s="46"/>
      <c r="W961" s="46"/>
      <c r="X961" s="46"/>
    </row>
    <row r="962" customFormat="false" ht="12.75" hidden="false" customHeight="true" outlineLevel="0" collapsed="false">
      <c r="A962" s="46"/>
      <c r="B962" s="46"/>
      <c r="C962" s="46"/>
      <c r="D962" s="46"/>
      <c r="E962" s="46"/>
      <c r="F962" s="46"/>
      <c r="G962" s="46"/>
      <c r="H962" s="46"/>
      <c r="I962" s="46"/>
      <c r="J962" s="46"/>
      <c r="K962" s="46"/>
      <c r="L962" s="46"/>
      <c r="M962" s="46"/>
      <c r="N962" s="46"/>
      <c r="O962" s="46"/>
      <c r="P962" s="46"/>
      <c r="Q962" s="46"/>
      <c r="R962" s="46"/>
      <c r="S962" s="46"/>
      <c r="T962" s="46"/>
      <c r="U962" s="46"/>
      <c r="V962" s="46"/>
      <c r="W962" s="46"/>
      <c r="X962" s="46"/>
    </row>
    <row r="963" customFormat="false" ht="12.75" hidden="false" customHeight="true" outlineLevel="0" collapsed="false">
      <c r="A963" s="46"/>
      <c r="B963" s="46"/>
      <c r="C963" s="46"/>
      <c r="D963" s="46"/>
      <c r="E963" s="46"/>
      <c r="F963" s="46"/>
      <c r="G963" s="46"/>
      <c r="H963" s="46"/>
      <c r="I963" s="46"/>
      <c r="J963" s="46"/>
      <c r="K963" s="46"/>
      <c r="L963" s="46"/>
      <c r="M963" s="46"/>
      <c r="N963" s="46"/>
      <c r="O963" s="46"/>
      <c r="P963" s="46"/>
      <c r="Q963" s="46"/>
      <c r="R963" s="46"/>
      <c r="S963" s="46"/>
      <c r="T963" s="46"/>
      <c r="U963" s="46"/>
      <c r="V963" s="46"/>
      <c r="W963" s="46"/>
      <c r="X963" s="46"/>
    </row>
    <row r="964" customFormat="false" ht="12.75" hidden="false" customHeight="true" outlineLevel="0" collapsed="false">
      <c r="A964" s="46"/>
      <c r="B964" s="46"/>
      <c r="C964" s="46"/>
      <c r="D964" s="46"/>
      <c r="E964" s="46"/>
      <c r="F964" s="46"/>
      <c r="G964" s="46"/>
      <c r="H964" s="46"/>
      <c r="I964" s="46"/>
      <c r="J964" s="46"/>
      <c r="K964" s="46"/>
      <c r="L964" s="46"/>
      <c r="M964" s="46"/>
      <c r="N964" s="46"/>
      <c r="O964" s="46"/>
      <c r="P964" s="46"/>
      <c r="Q964" s="46"/>
      <c r="R964" s="46"/>
      <c r="S964" s="46"/>
      <c r="T964" s="46"/>
      <c r="U964" s="46"/>
      <c r="V964" s="46"/>
      <c r="W964" s="46"/>
      <c r="X964" s="46"/>
    </row>
  </sheetData>
  <mergeCells count="8">
    <mergeCell ref="A1:F1"/>
    <mergeCell ref="A2:F2"/>
    <mergeCell ref="A3:F3"/>
    <mergeCell ref="A4:F4"/>
    <mergeCell ref="A5:F5"/>
    <mergeCell ref="A6:F6"/>
    <mergeCell ref="A7:F7"/>
    <mergeCell ref="A8:E8"/>
  </mergeCells>
  <printOptions headings="false" gridLines="false" gridLinesSet="true" horizontalCentered="true" verticalCentered="false"/>
  <pageMargins left="0.7875" right="0.7875" top="0.511805555555555" bottom="0.511805555555555" header="0.511805555555555" footer="0.511805555555555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1" activeCellId="0" sqref="L31"/>
    </sheetView>
  </sheetViews>
  <sheetFormatPr defaultColWidth="12.6953125" defaultRowHeight="12.75" zeroHeight="false" outlineLevelRow="0" outlineLevelCol="0"/>
  <cols>
    <col collapsed="false" customWidth="true" hidden="false" outlineLevel="0" max="3" min="3" style="1" width="10.13"/>
    <col collapsed="false" customWidth="true" hidden="false" outlineLevel="0" max="4" min="4" style="1" width="24.57"/>
  </cols>
  <sheetData>
    <row r="1" customFormat="false" ht="12.75" hidden="false" customHeight="true" outlineLevel="0" collapsed="false">
      <c r="A1" s="64"/>
      <c r="B1" s="64"/>
      <c r="C1" s="64"/>
      <c r="D1" s="64"/>
      <c r="E1" s="64"/>
      <c r="F1" s="64"/>
      <c r="G1" s="64"/>
      <c r="H1" s="64"/>
      <c r="I1" s="64"/>
      <c r="J1" s="64"/>
    </row>
    <row r="2" customFormat="false" ht="13.8" hidden="false" customHeight="true" outlineLevel="0" collapsed="false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</row>
    <row r="3" customFormat="false" ht="13.8" hidden="false" customHeight="true" outlineLevel="0" collapsed="false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</row>
    <row r="4" customFormat="false" ht="13.8" hidden="false" customHeight="true" outlineLevel="0" collapsed="false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</row>
    <row r="5" customFormat="false" ht="15" hidden="false" customHeight="true" outlineLevel="0" collapsed="false">
      <c r="A5" s="68"/>
      <c r="B5" s="68"/>
      <c r="C5" s="68"/>
      <c r="D5" s="68"/>
      <c r="E5" s="68"/>
      <c r="F5" s="68"/>
      <c r="G5" s="68"/>
      <c r="H5" s="68"/>
      <c r="I5" s="68"/>
      <c r="J5" s="68"/>
    </row>
    <row r="6" customFormat="false" ht="15" hidden="false" customHeight="true" outlineLevel="0" collapsed="false">
      <c r="A6" s="68"/>
      <c r="B6" s="68"/>
      <c r="C6" s="68"/>
      <c r="D6" s="68"/>
      <c r="E6" s="68"/>
      <c r="F6" s="68"/>
      <c r="G6" s="68"/>
      <c r="H6" s="68"/>
      <c r="I6" s="68"/>
      <c r="J6" s="68"/>
    </row>
    <row r="7" customFormat="false" ht="13.5" hidden="false" customHeight="true" outlineLevel="0" collapsed="false">
      <c r="A7" s="69" t="s">
        <v>3</v>
      </c>
      <c r="B7" s="69"/>
      <c r="C7" s="69"/>
      <c r="D7" s="69"/>
      <c r="E7" s="69"/>
      <c r="F7" s="69"/>
      <c r="G7" s="69"/>
      <c r="H7" s="69"/>
      <c r="I7" s="70"/>
      <c r="J7" s="70"/>
    </row>
    <row r="8" customFormat="false" ht="15" hidden="false" customHeight="true" outlineLevel="0" collapsed="false">
      <c r="A8" s="71"/>
      <c r="B8" s="71"/>
      <c r="C8" s="71"/>
      <c r="D8" s="71"/>
      <c r="E8" s="71"/>
      <c r="F8" s="71"/>
      <c r="G8" s="71"/>
      <c r="H8" s="71"/>
      <c r="I8" s="71"/>
      <c r="J8" s="71"/>
    </row>
    <row r="9" customFormat="false" ht="13.8" hidden="false" customHeight="true" outlineLevel="0" collapsed="false">
      <c r="A9" s="72" t="s">
        <v>111</v>
      </c>
      <c r="B9" s="72"/>
      <c r="C9" s="72"/>
      <c r="D9" s="72"/>
      <c r="E9" s="72"/>
      <c r="F9" s="72"/>
      <c r="G9" s="72"/>
      <c r="H9" s="72"/>
      <c r="I9" s="72"/>
      <c r="J9" s="72"/>
    </row>
    <row r="10" customFormat="false" ht="12.75" hidden="false" customHeight="true" outlineLevel="0" collapsed="false">
      <c r="A10" s="1"/>
      <c r="B10" s="1"/>
      <c r="E10" s="1"/>
      <c r="F10" s="1"/>
      <c r="G10" s="1"/>
      <c r="H10" s="1"/>
      <c r="I10" s="1"/>
      <c r="J10" s="1"/>
    </row>
    <row r="11" customFormat="false" ht="12.75" hidden="false" customHeight="true" outlineLevel="0" collapsed="false">
      <c r="A11" s="73" t="s">
        <v>112</v>
      </c>
      <c r="B11" s="73"/>
      <c r="C11" s="73"/>
      <c r="D11" s="74" t="s">
        <v>113</v>
      </c>
      <c r="E11" s="73" t="s">
        <v>114</v>
      </c>
      <c r="F11" s="73"/>
      <c r="G11" s="73"/>
      <c r="H11" s="75" t="s">
        <v>115</v>
      </c>
      <c r="I11" s="75"/>
      <c r="J11" s="76" t="n">
        <v>0.2</v>
      </c>
    </row>
    <row r="12" customFormat="false" ht="12.75" hidden="false" customHeight="true" outlineLevel="0" collapsed="false">
      <c r="A12" s="73"/>
      <c r="B12" s="73"/>
      <c r="C12" s="73"/>
      <c r="D12" s="74"/>
      <c r="E12" s="73"/>
      <c r="F12" s="73"/>
      <c r="G12" s="73"/>
      <c r="H12" s="75"/>
      <c r="I12" s="75"/>
      <c r="J12" s="76"/>
    </row>
    <row r="13" customFormat="false" ht="12.75" hidden="false" customHeight="true" outlineLevel="0" collapsed="false">
      <c r="A13" s="77" t="s">
        <v>116</v>
      </c>
      <c r="B13" s="77"/>
      <c r="C13" s="77"/>
      <c r="D13" s="78" t="s">
        <v>117</v>
      </c>
      <c r="E13" s="79" t="s">
        <v>118</v>
      </c>
      <c r="F13" s="79"/>
      <c r="G13" s="80" t="n">
        <v>0.01</v>
      </c>
      <c r="H13" s="81" t="s">
        <v>119</v>
      </c>
      <c r="I13" s="81"/>
      <c r="J13" s="81"/>
    </row>
    <row r="14" customFormat="false" ht="12.75" hidden="false" customHeight="true" outlineLevel="0" collapsed="false">
      <c r="A14" s="77" t="s">
        <v>120</v>
      </c>
      <c r="B14" s="77"/>
      <c r="C14" s="77"/>
      <c r="D14" s="78" t="s">
        <v>121</v>
      </c>
      <c r="E14" s="79" t="s">
        <v>122</v>
      </c>
      <c r="F14" s="79"/>
      <c r="G14" s="82" t="n">
        <v>0.01</v>
      </c>
      <c r="H14" s="81"/>
      <c r="I14" s="81"/>
      <c r="J14" s="81"/>
    </row>
    <row r="15" customFormat="false" ht="12.75" hidden="false" customHeight="true" outlineLevel="0" collapsed="false">
      <c r="A15" s="77" t="s">
        <v>123</v>
      </c>
      <c r="B15" s="77"/>
      <c r="C15" s="77"/>
      <c r="D15" s="78" t="s">
        <v>124</v>
      </c>
      <c r="E15" s="79" t="s">
        <v>125</v>
      </c>
      <c r="F15" s="79"/>
      <c r="G15" s="82" t="n">
        <v>0.0125</v>
      </c>
      <c r="H15" s="81"/>
      <c r="I15" s="81"/>
      <c r="J15" s="81"/>
    </row>
    <row r="16" customFormat="false" ht="12.75" hidden="false" customHeight="true" outlineLevel="0" collapsed="false">
      <c r="A16" s="77" t="s">
        <v>126</v>
      </c>
      <c r="B16" s="77"/>
      <c r="C16" s="77"/>
      <c r="D16" s="78" t="s">
        <v>127</v>
      </c>
      <c r="E16" s="79" t="s">
        <v>128</v>
      </c>
      <c r="F16" s="79"/>
      <c r="G16" s="82" t="n">
        <v>0.03</v>
      </c>
      <c r="H16" s="81"/>
      <c r="I16" s="81"/>
      <c r="J16" s="81"/>
    </row>
    <row r="17" customFormat="false" ht="12.75" hidden="false" customHeight="true" outlineLevel="0" collapsed="false">
      <c r="A17" s="77" t="s">
        <v>129</v>
      </c>
      <c r="B17" s="77"/>
      <c r="C17" s="77"/>
      <c r="D17" s="78" t="s">
        <v>130</v>
      </c>
      <c r="E17" s="79" t="s">
        <v>131</v>
      </c>
      <c r="F17" s="79"/>
      <c r="G17" s="82" t="n">
        <v>0.065</v>
      </c>
      <c r="H17" s="81"/>
      <c r="I17" s="81"/>
      <c r="J17" s="81"/>
    </row>
    <row r="18" customFormat="false" ht="12.75" hidden="false" customHeight="true" outlineLevel="0" collapsed="false">
      <c r="A18" s="83" t="s">
        <v>132</v>
      </c>
      <c r="B18" s="83"/>
      <c r="C18" s="83"/>
      <c r="D18" s="84" t="s">
        <v>133</v>
      </c>
      <c r="E18" s="85" t="s">
        <v>134</v>
      </c>
      <c r="F18" s="85"/>
      <c r="G18" s="86" t="n">
        <v>0.0565</v>
      </c>
      <c r="H18" s="81"/>
      <c r="I18" s="81"/>
      <c r="J18" s="81"/>
    </row>
  </sheetData>
  <mergeCells count="24">
    <mergeCell ref="A1:J1"/>
    <mergeCell ref="A2:J2"/>
    <mergeCell ref="A3:J3"/>
    <mergeCell ref="A4:J4"/>
    <mergeCell ref="A7:H7"/>
    <mergeCell ref="A9:J9"/>
    <mergeCell ref="A11:C12"/>
    <mergeCell ref="D11:D12"/>
    <mergeCell ref="E11:G12"/>
    <mergeCell ref="H11:I12"/>
    <mergeCell ref="J11:J12"/>
    <mergeCell ref="A13:C13"/>
    <mergeCell ref="E13:F13"/>
    <mergeCell ref="H13:J18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048576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N16" activeCellId="0" sqref="N16"/>
    </sheetView>
  </sheetViews>
  <sheetFormatPr defaultColWidth="12.6953125" defaultRowHeight="12.75" zeroHeight="false" outlineLevelRow="0" outlineLevelCol="0"/>
  <cols>
    <col collapsed="false" customWidth="true" hidden="false" outlineLevel="0" max="1" min="1" style="1" width="8.85"/>
    <col collapsed="false" customWidth="true" hidden="false" outlineLevel="0" max="2" min="2" style="1" width="18.07"/>
    <col collapsed="false" customWidth="true" hidden="false" outlineLevel="0" max="3" min="3" style="1" width="23.29"/>
    <col collapsed="false" customWidth="true" hidden="false" outlineLevel="0" max="4" min="4" style="1" width="51.52"/>
    <col collapsed="false" customWidth="true" hidden="false" outlineLevel="0" max="5" min="5" style="1" width="17.27"/>
    <col collapsed="false" customWidth="true" hidden="false" outlineLevel="0" max="7" min="7" style="1" width="19.29"/>
    <col collapsed="false" customWidth="true" hidden="false" outlineLevel="0" max="8" min="8" style="1" width="24.14"/>
    <col collapsed="false" customWidth="false" hidden="true" outlineLevel="0" max="12" min="9" style="1" width="12.7"/>
  </cols>
  <sheetData>
    <row r="1" s="4" customFormat="true" ht="15" hidden="false" customHeight="true" outlineLevel="0" collapsed="false">
      <c r="D1" s="87" t="s">
        <v>0</v>
      </c>
      <c r="E1" s="88"/>
      <c r="F1" s="88"/>
    </row>
    <row r="2" s="4" customFormat="true" ht="15" hidden="false" customHeight="true" outlineLevel="0" collapsed="false">
      <c r="A2" s="89"/>
      <c r="B2" s="87"/>
      <c r="C2" s="87"/>
      <c r="D2" s="87" t="s">
        <v>1</v>
      </c>
      <c r="E2" s="87"/>
      <c r="F2" s="87"/>
      <c r="G2" s="87"/>
      <c r="H2" s="87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</row>
    <row r="3" s="4" customFormat="true" ht="15" hidden="false" customHeight="true" outlineLevel="0" collapsed="false">
      <c r="A3" s="89"/>
      <c r="B3" s="87"/>
      <c r="C3" s="87"/>
      <c r="D3" s="87" t="s">
        <v>2</v>
      </c>
      <c r="E3" s="87"/>
      <c r="F3" s="87"/>
      <c r="G3" s="87"/>
      <c r="H3" s="87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</row>
    <row r="4" s="4" customFormat="true" ht="15" hidden="false" customHeight="true" outlineLevel="0" collapsed="false">
      <c r="A4" s="89"/>
      <c r="B4" s="87"/>
      <c r="C4" s="87"/>
      <c r="D4" s="87"/>
      <c r="E4" s="87"/>
      <c r="F4" s="87"/>
      <c r="G4" s="87"/>
      <c r="H4" s="87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</row>
    <row r="5" s="4" customFormat="true" ht="19.5" hidden="false" customHeight="true" outlineLevel="0" collapsed="false">
      <c r="A5" s="89"/>
      <c r="B5" s="90"/>
      <c r="C5" s="90"/>
      <c r="D5" s="90"/>
      <c r="E5" s="90"/>
      <c r="F5" s="90"/>
      <c r="G5" s="90"/>
      <c r="H5" s="90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</row>
    <row r="6" s="4" customFormat="true" ht="19.5" hidden="false" customHeight="true" outlineLevel="0" collapsed="false">
      <c r="A6" s="87" t="s">
        <v>3</v>
      </c>
      <c r="B6" s="90"/>
      <c r="C6" s="90"/>
      <c r="D6" s="90"/>
      <c r="E6" s="90"/>
      <c r="F6" s="91" t="s">
        <v>5</v>
      </c>
      <c r="G6" s="91"/>
      <c r="H6" s="91"/>
      <c r="I6" s="91"/>
      <c r="J6" s="91"/>
      <c r="K6" s="91"/>
      <c r="L6" s="91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</row>
    <row r="7" s="4" customFormat="true" ht="7.5" hidden="false" customHeight="true" outlineLevel="0" collapsed="false">
      <c r="A7" s="89"/>
      <c r="B7" s="92"/>
      <c r="C7" s="92"/>
      <c r="D7" s="92"/>
      <c r="E7" s="89"/>
      <c r="F7" s="92"/>
      <c r="G7" s="92"/>
      <c r="H7" s="92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</row>
    <row r="8" s="4" customFormat="true" ht="19.5" hidden="false" customHeight="true" outlineLevel="0" collapsed="false">
      <c r="A8" s="93" t="s">
        <v>135</v>
      </c>
      <c r="B8" s="93"/>
      <c r="C8" s="93"/>
      <c r="D8" s="93"/>
      <c r="E8" s="93"/>
      <c r="F8" s="93"/>
      <c r="G8" s="93"/>
      <c r="H8" s="93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</row>
    <row r="9" s="4" customFormat="true" ht="27.75" hidden="false" customHeight="true" outlineLevel="0" collapsed="false">
      <c r="A9" s="95" t="s">
        <v>136</v>
      </c>
      <c r="B9" s="95" t="s">
        <v>7</v>
      </c>
      <c r="C9" s="96" t="s">
        <v>137</v>
      </c>
      <c r="D9" s="95" t="s">
        <v>138</v>
      </c>
      <c r="E9" s="97" t="s">
        <v>139</v>
      </c>
      <c r="F9" s="95" t="s">
        <v>31</v>
      </c>
      <c r="G9" s="95" t="s">
        <v>140</v>
      </c>
      <c r="H9" s="96" t="s">
        <v>141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</row>
    <row r="10" s="4" customFormat="true" ht="19.5" hidden="false" customHeight="true" outlineLevel="0" collapsed="false">
      <c r="A10" s="99" t="n">
        <v>1</v>
      </c>
      <c r="B10" s="100"/>
      <c r="C10" s="101" t="s">
        <v>142</v>
      </c>
      <c r="D10" s="102"/>
      <c r="E10" s="103"/>
      <c r="F10" s="102"/>
      <c r="G10" s="104"/>
      <c r="H10" s="10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</row>
    <row r="11" s="4" customFormat="true" ht="44.75" hidden="false" customHeight="true" outlineLevel="0" collapsed="false">
      <c r="A11" s="106" t="s">
        <v>143</v>
      </c>
      <c r="B11" s="107" t="s">
        <v>14</v>
      </c>
      <c r="C11" s="108" t="s">
        <v>63</v>
      </c>
      <c r="D11" s="109" t="s">
        <v>64</v>
      </c>
      <c r="E11" s="110" t="s">
        <v>65</v>
      </c>
      <c r="F11" s="111" t="n">
        <v>0.34</v>
      </c>
      <c r="G11" s="112" t="n">
        <v>24256.32</v>
      </c>
      <c r="H11" s="112" t="n">
        <f aca="false">TRUNC(F11*G11,2)</f>
        <v>8247.14</v>
      </c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</row>
    <row r="12" s="4" customFormat="true" ht="30.75" hidden="false" customHeight="true" outlineLevel="0" collapsed="false">
      <c r="A12" s="106" t="s">
        <v>144</v>
      </c>
      <c r="B12" s="107" t="s">
        <v>14</v>
      </c>
      <c r="C12" s="108" t="s">
        <v>66</v>
      </c>
      <c r="D12" s="109" t="s">
        <v>67</v>
      </c>
      <c r="E12" s="110" t="s">
        <v>65</v>
      </c>
      <c r="F12" s="111" t="n">
        <v>0.51</v>
      </c>
      <c r="G12" s="112" t="n">
        <v>4076.16</v>
      </c>
      <c r="H12" s="112" t="n">
        <f aca="false">TRUNC(F12*G12,2)</f>
        <v>2078.84</v>
      </c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</row>
    <row r="13" s="4" customFormat="true" ht="32.25" hidden="false" customHeight="true" outlineLevel="0" collapsed="false">
      <c r="A13" s="106" t="s">
        <v>145</v>
      </c>
      <c r="B13" s="107" t="s">
        <v>14</v>
      </c>
      <c r="C13" s="108" t="s">
        <v>68</v>
      </c>
      <c r="D13" s="109" t="s">
        <v>69</v>
      </c>
      <c r="E13" s="110" t="s">
        <v>65</v>
      </c>
      <c r="F13" s="111" t="n">
        <v>0.68</v>
      </c>
      <c r="G13" s="112" t="n">
        <v>6781.28</v>
      </c>
      <c r="H13" s="112" t="n">
        <f aca="false">TRUNC(F13*G13,2)</f>
        <v>4611.27</v>
      </c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</row>
    <row r="14" s="4" customFormat="true" ht="32.25" hidden="false" customHeight="true" outlineLevel="0" collapsed="false">
      <c r="A14" s="106" t="s">
        <v>146</v>
      </c>
      <c r="B14" s="107" t="s">
        <v>14</v>
      </c>
      <c r="C14" s="114" t="s">
        <v>70</v>
      </c>
      <c r="D14" s="115" t="s">
        <v>71</v>
      </c>
      <c r="E14" s="110" t="s">
        <v>65</v>
      </c>
      <c r="F14" s="111" t="n">
        <v>0.68</v>
      </c>
      <c r="G14" s="116" t="n">
        <v>4824.16</v>
      </c>
      <c r="H14" s="112" t="n">
        <f aca="false">TRUNC(F14*G14,2)</f>
        <v>3280.42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</row>
    <row r="15" s="4" customFormat="true" ht="79.6" hidden="false" customHeight="true" outlineLevel="0" collapsed="false">
      <c r="A15" s="106" t="s">
        <v>147</v>
      </c>
      <c r="B15" s="107" t="s">
        <v>14</v>
      </c>
      <c r="C15" s="108" t="s">
        <v>58</v>
      </c>
      <c r="D15" s="109" t="s">
        <v>59</v>
      </c>
      <c r="E15" s="117" t="s">
        <v>60</v>
      </c>
      <c r="F15" s="111" t="n">
        <v>90</v>
      </c>
      <c r="G15" s="112" t="n">
        <v>59.99</v>
      </c>
      <c r="H15" s="112" t="n">
        <f aca="false">TRUNC(F15*G15,2)</f>
        <v>5399.1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</row>
    <row r="16" s="4" customFormat="true" ht="59.7" hidden="false" customHeight="true" outlineLevel="0" collapsed="false">
      <c r="A16" s="106" t="s">
        <v>148</v>
      </c>
      <c r="B16" s="107" t="s">
        <v>14</v>
      </c>
      <c r="C16" s="108" t="s">
        <v>61</v>
      </c>
      <c r="D16" s="109" t="s">
        <v>62</v>
      </c>
      <c r="E16" s="117" t="s">
        <v>60</v>
      </c>
      <c r="F16" s="111" t="n">
        <v>90</v>
      </c>
      <c r="G16" s="112" t="n">
        <v>85.41</v>
      </c>
      <c r="H16" s="112" t="n">
        <f aca="false">TRUNC(F16*G16,2)</f>
        <v>7686.9</v>
      </c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</row>
    <row r="17" s="4" customFormat="true" ht="15" hidden="false" customHeight="false" outlineLevel="0" collapsed="false">
      <c r="A17" s="106"/>
      <c r="B17" s="118"/>
      <c r="C17" s="118"/>
      <c r="D17" s="118"/>
      <c r="E17" s="118"/>
      <c r="F17" s="118"/>
      <c r="G17" s="118"/>
      <c r="H17" s="119" t="n">
        <f aca="false">SUM(H11:H16)</f>
        <v>31303.67</v>
      </c>
      <c r="I17" s="120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</row>
    <row r="18" s="4" customFormat="true" ht="12.75" hidden="false" customHeight="false" outlineLevel="0" collapsed="false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="4" customFormat="true" ht="12.75" hidden="false" customHeight="false" outlineLevel="0" collapsed="false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F6:L6"/>
    <mergeCell ref="A8:H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4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rowBreaks count="1" manualBreakCount="1">
    <brk id="25" man="true" max="16383" min="0"/>
  </rowBreaks>
  <colBreaks count="1" manualBreakCount="1">
    <brk id="11" man="true" max="65535" min="0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50"/>
  <sheetViews>
    <sheetView showFormulas="false" showGridLines="true" showRowColHeaders="true" showZeros="true" rightToLeft="false" tabSelected="true" showOutlineSymbols="true" defaultGridColor="true" view="normal" topLeftCell="A46" colorId="64" zoomScale="95" zoomScaleNormal="95" zoomScalePageLayoutView="100" workbookViewId="0">
      <selection pane="topLeft" activeCell="N54" activeCellId="0" sqref="N54"/>
    </sheetView>
  </sheetViews>
  <sheetFormatPr defaultColWidth="12.65625" defaultRowHeight="12.8" zeroHeight="false" outlineLevelRow="0" outlineLevelCol="0"/>
  <cols>
    <col collapsed="false" customWidth="true" hidden="false" outlineLevel="0" max="1" min="1" style="1" width="6.9"/>
    <col collapsed="false" customWidth="true" hidden="false" outlineLevel="0" max="2" min="2" style="1" width="16.72"/>
    <col collapsed="false" customWidth="true" hidden="false" outlineLevel="0" max="3" min="3" style="1" width="19.62"/>
    <col collapsed="false" customWidth="true" hidden="false" outlineLevel="0" max="4" min="4" style="1" width="41.99"/>
    <col collapsed="false" customWidth="true" hidden="false" outlineLevel="0" max="6" min="6" style="1" width="15.6"/>
    <col collapsed="false" customWidth="true" hidden="false" outlineLevel="0" max="7" min="7" style="1" width="53.11"/>
  </cols>
  <sheetData>
    <row r="1" customFormat="false" ht="69" hidden="false" customHeight="true" outlineLevel="0" collapsed="false">
      <c r="A1" s="2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customFormat="fals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customFormat="fals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customFormat="false" ht="13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customFormat="false" ht="12.75" hidden="false" customHeight="true" outlineLevel="0" collapsed="false">
      <c r="A6" s="9" t="s">
        <v>149</v>
      </c>
      <c r="B6" s="9"/>
      <c r="C6" s="9"/>
      <c r="D6" s="9"/>
      <c r="E6" s="9"/>
      <c r="F6" s="9"/>
      <c r="G6" s="9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customFormat="false" ht="12.7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customFormat="false" ht="20.4" hidden="false" customHeight="true" outlineLevel="0" collapsed="false">
      <c r="A8" s="12" t="s">
        <v>6</v>
      </c>
      <c r="B8" s="13" t="s">
        <v>7</v>
      </c>
      <c r="C8" s="13" t="s">
        <v>8</v>
      </c>
      <c r="D8" s="12" t="s">
        <v>9</v>
      </c>
      <c r="E8" s="12" t="s">
        <v>10</v>
      </c>
      <c r="F8" s="12" t="s">
        <v>11</v>
      </c>
      <c r="G8" s="13" t="s">
        <v>150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="127" customFormat="true" ht="68.4" hidden="false" customHeight="true" outlineLevel="0" collapsed="false">
      <c r="A9" s="121" t="n">
        <v>1</v>
      </c>
      <c r="B9" s="122" t="s">
        <v>14</v>
      </c>
      <c r="C9" s="121" t="s">
        <v>15</v>
      </c>
      <c r="D9" s="123" t="s">
        <v>16</v>
      </c>
      <c r="E9" s="124" t="s">
        <v>17</v>
      </c>
      <c r="F9" s="122" t="n">
        <v>2</v>
      </c>
      <c r="G9" s="125" t="s">
        <v>151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="127" customFormat="true" ht="89.55" hidden="false" customHeight="true" outlineLevel="0" collapsed="false">
      <c r="A10" s="121" t="n">
        <v>2</v>
      </c>
      <c r="B10" s="122" t="s">
        <v>14</v>
      </c>
      <c r="C10" s="121" t="s">
        <v>18</v>
      </c>
      <c r="D10" s="123" t="s">
        <v>19</v>
      </c>
      <c r="E10" s="124" t="s">
        <v>17</v>
      </c>
      <c r="F10" s="122" t="n">
        <v>200</v>
      </c>
      <c r="G10" s="128" t="s">
        <v>152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</row>
    <row r="11" s="127" customFormat="true" ht="83.3" hidden="false" customHeight="true" outlineLevel="0" collapsed="false">
      <c r="A11" s="121" t="n">
        <v>3</v>
      </c>
      <c r="B11" s="122" t="s">
        <v>14</v>
      </c>
      <c r="C11" s="121" t="s">
        <v>20</v>
      </c>
      <c r="D11" s="129" t="s">
        <v>21</v>
      </c>
      <c r="E11" s="124" t="s">
        <v>22</v>
      </c>
      <c r="F11" s="122" t="n">
        <f aca="false">5*4</f>
        <v>20</v>
      </c>
      <c r="G11" s="125" t="s">
        <v>153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</row>
    <row r="12" s="127" customFormat="true" ht="85.6" hidden="false" customHeight="true" outlineLevel="0" collapsed="false">
      <c r="A12" s="121" t="n">
        <v>4</v>
      </c>
      <c r="B12" s="122" t="s">
        <v>14</v>
      </c>
      <c r="C12" s="121" t="s">
        <v>23</v>
      </c>
      <c r="D12" s="129" t="s">
        <v>24</v>
      </c>
      <c r="E12" s="124" t="s">
        <v>22</v>
      </c>
      <c r="F12" s="122" t="n">
        <f aca="false">5*4*2</f>
        <v>40</v>
      </c>
      <c r="G12" s="125" t="s">
        <v>154</v>
      </c>
      <c r="H12" s="126"/>
      <c r="I12" s="130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</row>
    <row r="13" s="127" customFormat="true" ht="98.15" hidden="false" customHeight="true" outlineLevel="0" collapsed="false">
      <c r="A13" s="121" t="n">
        <v>5</v>
      </c>
      <c r="B13" s="122" t="s">
        <v>14</v>
      </c>
      <c r="C13" s="121" t="s">
        <v>25</v>
      </c>
      <c r="D13" s="22" t="s">
        <v>26</v>
      </c>
      <c r="E13" s="124" t="s">
        <v>22</v>
      </c>
      <c r="F13" s="122" t="n">
        <f aca="false">100*3</f>
        <v>300</v>
      </c>
      <c r="G13" s="125" t="s">
        <v>155</v>
      </c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</row>
    <row r="14" s="127" customFormat="true" ht="95.8" hidden="false" customHeight="true" outlineLevel="0" collapsed="false">
      <c r="A14" s="121" t="n">
        <v>6</v>
      </c>
      <c r="B14" s="122" t="s">
        <v>14</v>
      </c>
      <c r="C14" s="121" t="s">
        <v>25</v>
      </c>
      <c r="D14" s="22" t="s">
        <v>27</v>
      </c>
      <c r="E14" s="124" t="s">
        <v>22</v>
      </c>
      <c r="F14" s="122" t="n">
        <v>100</v>
      </c>
      <c r="G14" s="125" t="s">
        <v>156</v>
      </c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</row>
    <row r="15" s="127" customFormat="true" ht="99.75" hidden="false" customHeight="true" outlineLevel="0" collapsed="false">
      <c r="A15" s="121" t="n">
        <v>7</v>
      </c>
      <c r="B15" s="122" t="s">
        <v>14</v>
      </c>
      <c r="C15" s="121" t="s">
        <v>25</v>
      </c>
      <c r="D15" s="22" t="s">
        <v>28</v>
      </c>
      <c r="E15" s="124" t="s">
        <v>22</v>
      </c>
      <c r="F15" s="122" t="n">
        <v>100</v>
      </c>
      <c r="G15" s="125" t="s">
        <v>157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</row>
    <row r="16" s="127" customFormat="true" ht="39.25" hidden="false" customHeight="false" outlineLevel="0" collapsed="false">
      <c r="A16" s="121" t="n">
        <v>8</v>
      </c>
      <c r="B16" s="122" t="s">
        <v>14</v>
      </c>
      <c r="C16" s="121" t="s">
        <v>29</v>
      </c>
      <c r="D16" s="129" t="s">
        <v>30</v>
      </c>
      <c r="E16" s="124" t="s">
        <v>31</v>
      </c>
      <c r="F16" s="122" t="n">
        <v>1</v>
      </c>
      <c r="G16" s="128" t="s">
        <v>158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</row>
    <row r="17" s="127" customFormat="true" ht="39.25" hidden="false" customHeight="false" outlineLevel="0" collapsed="false">
      <c r="A17" s="121" t="n">
        <v>9</v>
      </c>
      <c r="B17" s="122" t="s">
        <v>14</v>
      </c>
      <c r="C17" s="121" t="s">
        <v>32</v>
      </c>
      <c r="D17" s="129" t="s">
        <v>33</v>
      </c>
      <c r="E17" s="124" t="s">
        <v>31</v>
      </c>
      <c r="F17" s="122" t="n">
        <v>2</v>
      </c>
      <c r="G17" s="125" t="s">
        <v>159</v>
      </c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</row>
    <row r="18" s="127" customFormat="true" ht="70.85" hidden="false" customHeight="true" outlineLevel="0" collapsed="false">
      <c r="A18" s="121" t="n">
        <v>10</v>
      </c>
      <c r="B18" s="122" t="s">
        <v>14</v>
      </c>
      <c r="C18" s="121" t="s">
        <v>34</v>
      </c>
      <c r="D18" s="129" t="s">
        <v>160</v>
      </c>
      <c r="E18" s="124" t="s">
        <v>31</v>
      </c>
      <c r="F18" s="122" t="n">
        <v>2</v>
      </c>
      <c r="G18" s="125" t="s">
        <v>161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</row>
    <row r="19" s="127" customFormat="true" ht="120.6" hidden="false" customHeight="true" outlineLevel="0" collapsed="false">
      <c r="A19" s="121" t="n">
        <v>11</v>
      </c>
      <c r="B19" s="122" t="s">
        <v>14</v>
      </c>
      <c r="C19" s="121" t="s">
        <v>36</v>
      </c>
      <c r="D19" s="129" t="s">
        <v>37</v>
      </c>
      <c r="E19" s="124" t="s">
        <v>31</v>
      </c>
      <c r="F19" s="122" t="n">
        <v>1</v>
      </c>
      <c r="G19" s="125" t="s">
        <v>162</v>
      </c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</row>
    <row r="20" s="127" customFormat="true" ht="42.25" hidden="false" customHeight="true" outlineLevel="0" collapsed="false">
      <c r="A20" s="121" t="n">
        <v>12</v>
      </c>
      <c r="B20" s="122" t="s">
        <v>14</v>
      </c>
      <c r="C20" s="131" t="s">
        <v>38</v>
      </c>
      <c r="D20" s="132" t="s">
        <v>39</v>
      </c>
      <c r="E20" s="124" t="s">
        <v>31</v>
      </c>
      <c r="F20" s="133" t="n">
        <v>8</v>
      </c>
      <c r="G20" s="125" t="s">
        <v>163</v>
      </c>
      <c r="H20" s="126"/>
      <c r="I20" s="130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</row>
    <row r="21" s="127" customFormat="true" ht="26.7" hidden="false" customHeight="false" outlineLevel="0" collapsed="false">
      <c r="A21" s="121" t="n">
        <v>13</v>
      </c>
      <c r="B21" s="122" t="s">
        <v>14</v>
      </c>
      <c r="C21" s="131" t="s">
        <v>40</v>
      </c>
      <c r="D21" s="132" t="s">
        <v>41</v>
      </c>
      <c r="E21" s="124" t="s">
        <v>31</v>
      </c>
      <c r="F21" s="133" t="n">
        <v>4</v>
      </c>
      <c r="G21" s="125" t="s">
        <v>164</v>
      </c>
      <c r="H21" s="126"/>
      <c r="I21" s="130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</row>
    <row r="22" s="127" customFormat="true" ht="68.4" hidden="false" customHeight="true" outlineLevel="0" collapsed="false">
      <c r="A22" s="121" t="n">
        <v>14</v>
      </c>
      <c r="B22" s="122" t="s">
        <v>14</v>
      </c>
      <c r="C22" s="121" t="s">
        <v>42</v>
      </c>
      <c r="D22" s="129" t="s">
        <v>43</v>
      </c>
      <c r="E22" s="124" t="s">
        <v>31</v>
      </c>
      <c r="F22" s="122" t="n">
        <v>1</v>
      </c>
      <c r="G22" s="125" t="s">
        <v>165</v>
      </c>
      <c r="H22" s="126"/>
      <c r="I22" s="130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</row>
    <row r="23" s="127" customFormat="true" ht="55.95" hidden="false" customHeight="true" outlineLevel="0" collapsed="false">
      <c r="A23" s="121" t="n">
        <v>15</v>
      </c>
      <c r="B23" s="122" t="s">
        <v>14</v>
      </c>
      <c r="C23" s="121" t="s">
        <v>44</v>
      </c>
      <c r="D23" s="129" t="s">
        <v>45</v>
      </c>
      <c r="E23" s="124" t="s">
        <v>31</v>
      </c>
      <c r="F23" s="122" t="n">
        <v>1</v>
      </c>
      <c r="G23" s="125" t="s">
        <v>166</v>
      </c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</row>
    <row r="24" s="127" customFormat="true" ht="65.2" hidden="false" customHeight="false" outlineLevel="0" collapsed="false">
      <c r="A24" s="121" t="n">
        <v>16</v>
      </c>
      <c r="B24" s="122" t="s">
        <v>14</v>
      </c>
      <c r="C24" s="121" t="s">
        <v>46</v>
      </c>
      <c r="D24" s="129" t="s">
        <v>47</v>
      </c>
      <c r="E24" s="124" t="s">
        <v>31</v>
      </c>
      <c r="F24" s="122" t="n">
        <v>1</v>
      </c>
      <c r="G24" s="125" t="s">
        <v>167</v>
      </c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</row>
    <row r="25" s="127" customFormat="true" ht="52.2" hidden="false" customHeight="true" outlineLevel="0" collapsed="false">
      <c r="A25" s="121" t="n">
        <v>17</v>
      </c>
      <c r="B25" s="122" t="s">
        <v>14</v>
      </c>
      <c r="C25" s="121" t="s">
        <v>48</v>
      </c>
      <c r="D25" s="129" t="s">
        <v>49</v>
      </c>
      <c r="E25" s="124" t="s">
        <v>22</v>
      </c>
      <c r="F25" s="122" t="n">
        <v>20</v>
      </c>
      <c r="G25" s="125" t="s">
        <v>168</v>
      </c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</row>
    <row r="26" s="127" customFormat="true" ht="65.9" hidden="false" customHeight="true" outlineLevel="0" collapsed="false">
      <c r="A26" s="121" t="n">
        <v>18</v>
      </c>
      <c r="B26" s="122" t="s">
        <v>14</v>
      </c>
      <c r="C26" s="134" t="s">
        <v>50</v>
      </c>
      <c r="D26" s="123" t="s">
        <v>51</v>
      </c>
      <c r="E26" s="124" t="s">
        <v>22</v>
      </c>
      <c r="F26" s="121" t="n">
        <v>75</v>
      </c>
      <c r="G26" s="125" t="s">
        <v>169</v>
      </c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</row>
    <row r="27" s="127" customFormat="true" ht="30.75" hidden="false" customHeight="true" outlineLevel="0" collapsed="false">
      <c r="A27" s="121" t="n">
        <v>19</v>
      </c>
      <c r="B27" s="122" t="s">
        <v>52</v>
      </c>
      <c r="C27" s="121" t="n">
        <v>7693</v>
      </c>
      <c r="D27" s="28" t="s">
        <v>53</v>
      </c>
      <c r="E27" s="124" t="s">
        <v>31</v>
      </c>
      <c r="F27" s="122" t="n">
        <v>8</v>
      </c>
      <c r="G27" s="125" t="s">
        <v>170</v>
      </c>
      <c r="H27" s="126"/>
      <c r="I27" s="135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</row>
    <row r="28" s="127" customFormat="true" ht="30.75" hidden="false" customHeight="true" outlineLevel="0" collapsed="false">
      <c r="A28" s="121" t="n">
        <v>20</v>
      </c>
      <c r="B28" s="122" t="s">
        <v>52</v>
      </c>
      <c r="C28" s="121" t="n">
        <v>7696</v>
      </c>
      <c r="D28" s="28" t="s">
        <v>54</v>
      </c>
      <c r="E28" s="124" t="s">
        <v>31</v>
      </c>
      <c r="F28" s="122" t="n">
        <v>16</v>
      </c>
      <c r="G28" s="125" t="s">
        <v>170</v>
      </c>
      <c r="H28" s="126"/>
      <c r="I28" s="135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</row>
    <row r="29" s="127" customFormat="true" ht="30.75" hidden="false" customHeight="true" outlineLevel="0" collapsed="false">
      <c r="A29" s="121" t="n">
        <v>21</v>
      </c>
      <c r="B29" s="122" t="s">
        <v>52</v>
      </c>
      <c r="C29" s="121" t="n">
        <v>7700</v>
      </c>
      <c r="D29" s="28" t="s">
        <v>55</v>
      </c>
      <c r="E29" s="124" t="s">
        <v>31</v>
      </c>
      <c r="F29" s="122" t="n">
        <v>10</v>
      </c>
      <c r="G29" s="125" t="s">
        <v>170</v>
      </c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</row>
    <row r="30" s="127" customFormat="true" ht="30.75" hidden="false" customHeight="true" outlineLevel="0" collapsed="false">
      <c r="A30" s="121" t="n">
        <v>22</v>
      </c>
      <c r="B30" s="122" t="s">
        <v>56</v>
      </c>
      <c r="C30" s="122" t="n">
        <v>7524</v>
      </c>
      <c r="D30" s="136" t="s">
        <v>57</v>
      </c>
      <c r="E30" s="124" t="s">
        <v>31</v>
      </c>
      <c r="F30" s="122" t="n">
        <v>3</v>
      </c>
      <c r="G30" s="125" t="s">
        <v>171</v>
      </c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</row>
    <row r="31" s="127" customFormat="true" ht="80.1" hidden="false" customHeight="true" outlineLevel="0" collapsed="false">
      <c r="A31" s="121" t="n">
        <v>23</v>
      </c>
      <c r="B31" s="122" t="s">
        <v>14</v>
      </c>
      <c r="C31" s="137" t="s">
        <v>58</v>
      </c>
      <c r="D31" s="123" t="s">
        <v>59</v>
      </c>
      <c r="E31" s="138" t="s">
        <v>60</v>
      </c>
      <c r="F31" s="121" t="n">
        <v>90</v>
      </c>
      <c r="G31" s="125" t="s">
        <v>172</v>
      </c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</row>
    <row r="32" s="127" customFormat="true" ht="52.6" hidden="false" customHeight="false" outlineLevel="0" collapsed="false">
      <c r="A32" s="121" t="n">
        <v>24</v>
      </c>
      <c r="B32" s="122" t="s">
        <v>14</v>
      </c>
      <c r="C32" s="137" t="s">
        <v>61</v>
      </c>
      <c r="D32" s="123" t="s">
        <v>62</v>
      </c>
      <c r="E32" s="138" t="s">
        <v>60</v>
      </c>
      <c r="F32" s="121" t="n">
        <v>90</v>
      </c>
      <c r="G32" s="139" t="s">
        <v>173</v>
      </c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</row>
    <row r="33" s="127" customFormat="true" ht="37.3" hidden="false" customHeight="true" outlineLevel="0" collapsed="false">
      <c r="A33" s="121" t="n">
        <v>25</v>
      </c>
      <c r="B33" s="122" t="s">
        <v>14</v>
      </c>
      <c r="C33" s="137" t="s">
        <v>63</v>
      </c>
      <c r="D33" s="123" t="s">
        <v>64</v>
      </c>
      <c r="E33" s="140" t="s">
        <v>65</v>
      </c>
      <c r="F33" s="121" t="n">
        <v>0.34</v>
      </c>
      <c r="G33" s="125" t="s">
        <v>174</v>
      </c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</row>
    <row r="34" s="127" customFormat="true" ht="26.7" hidden="false" customHeight="false" outlineLevel="0" collapsed="false">
      <c r="A34" s="121" t="n">
        <v>26</v>
      </c>
      <c r="B34" s="122" t="s">
        <v>14</v>
      </c>
      <c r="C34" s="137" t="s">
        <v>66</v>
      </c>
      <c r="D34" s="123" t="s">
        <v>67</v>
      </c>
      <c r="E34" s="140" t="s">
        <v>65</v>
      </c>
      <c r="F34" s="121" t="n">
        <v>0.51</v>
      </c>
      <c r="G34" s="125" t="s">
        <v>175</v>
      </c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</row>
    <row r="35" s="127" customFormat="true" ht="39.8" hidden="false" customHeight="true" outlineLevel="0" collapsed="false">
      <c r="A35" s="121" t="n">
        <v>27</v>
      </c>
      <c r="B35" s="122" t="s">
        <v>14</v>
      </c>
      <c r="C35" s="137" t="s">
        <v>68</v>
      </c>
      <c r="D35" s="123" t="s">
        <v>69</v>
      </c>
      <c r="E35" s="140" t="s">
        <v>65</v>
      </c>
      <c r="F35" s="121" t="n">
        <v>0.68</v>
      </c>
      <c r="G35" s="125" t="s">
        <v>176</v>
      </c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</row>
    <row r="36" s="127" customFormat="true" ht="26.85" hidden="false" customHeight="false" outlineLevel="0" collapsed="false">
      <c r="A36" s="121" t="n">
        <v>28</v>
      </c>
      <c r="B36" s="122" t="s">
        <v>14</v>
      </c>
      <c r="C36" s="141" t="s">
        <v>70</v>
      </c>
      <c r="D36" s="142" t="s">
        <v>71</v>
      </c>
      <c r="E36" s="140" t="s">
        <v>65</v>
      </c>
      <c r="F36" s="121" t="n">
        <v>0.68</v>
      </c>
      <c r="G36" s="125" t="s">
        <v>176</v>
      </c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</row>
    <row r="37" s="127" customFormat="true" ht="26.85" hidden="false" customHeight="false" outlineLevel="0" collapsed="false">
      <c r="A37" s="121" t="n">
        <v>29</v>
      </c>
      <c r="B37" s="122" t="s">
        <v>14</v>
      </c>
      <c r="C37" s="143" t="s">
        <v>72</v>
      </c>
      <c r="D37" s="144" t="s">
        <v>73</v>
      </c>
      <c r="E37" s="143" t="s">
        <v>74</v>
      </c>
      <c r="F37" s="145" t="n">
        <v>3</v>
      </c>
      <c r="G37" s="146" t="s">
        <v>177</v>
      </c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</row>
    <row r="38" s="127" customFormat="true" ht="65.2" hidden="false" customHeight="false" outlineLevel="0" collapsed="false">
      <c r="A38" s="121" t="n">
        <v>30</v>
      </c>
      <c r="B38" s="122" t="s">
        <v>14</v>
      </c>
      <c r="C38" s="143" t="s">
        <v>75</v>
      </c>
      <c r="D38" s="144" t="s">
        <v>76</v>
      </c>
      <c r="E38" s="143" t="s">
        <v>17</v>
      </c>
      <c r="F38" s="145" t="n">
        <f aca="false">ROUND(1*2.1,2)</f>
        <v>2.1</v>
      </c>
      <c r="G38" s="146" t="s">
        <v>178</v>
      </c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</row>
    <row r="39" s="127" customFormat="true" ht="53.4" hidden="false" customHeight="false" outlineLevel="0" collapsed="false">
      <c r="A39" s="121" t="n">
        <v>31</v>
      </c>
      <c r="B39" s="122" t="s">
        <v>14</v>
      </c>
      <c r="C39" s="143" t="s">
        <v>77</v>
      </c>
      <c r="D39" s="144" t="s">
        <v>78</v>
      </c>
      <c r="E39" s="143" t="s">
        <v>79</v>
      </c>
      <c r="F39" s="145" t="n">
        <f aca="false">ROUND(2.25*2.1*0.1,2)</f>
        <v>0.47</v>
      </c>
      <c r="G39" s="146" t="s">
        <v>179</v>
      </c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</row>
    <row r="40" s="127" customFormat="true" ht="90.3" hidden="false" customHeight="false" outlineLevel="0" collapsed="false">
      <c r="A40" s="121" t="n">
        <v>32</v>
      </c>
      <c r="B40" s="122" t="s">
        <v>14</v>
      </c>
      <c r="C40" s="143" t="s">
        <v>80</v>
      </c>
      <c r="D40" s="144" t="s">
        <v>81</v>
      </c>
      <c r="E40" s="143" t="s">
        <v>74</v>
      </c>
      <c r="F40" s="145" t="n">
        <v>1</v>
      </c>
      <c r="G40" s="146" t="s">
        <v>180</v>
      </c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</row>
    <row r="41" s="127" customFormat="true" ht="39.25" hidden="false" customHeight="false" outlineLevel="0" collapsed="false">
      <c r="A41" s="121" t="n">
        <v>33</v>
      </c>
      <c r="B41" s="122" t="s">
        <v>14</v>
      </c>
      <c r="C41" s="143" t="s">
        <v>82</v>
      </c>
      <c r="D41" s="144" t="s">
        <v>83</v>
      </c>
      <c r="E41" s="143" t="s">
        <v>17</v>
      </c>
      <c r="F41" s="145" t="n">
        <f aca="false">ROUND(2*2.1,2)</f>
        <v>4.2</v>
      </c>
      <c r="G41" s="146" t="s">
        <v>181</v>
      </c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</row>
    <row r="42" s="127" customFormat="true" ht="139.8" hidden="false" customHeight="false" outlineLevel="0" collapsed="false">
      <c r="A42" s="121" t="n">
        <v>34</v>
      </c>
      <c r="B42" s="122" t="s">
        <v>14</v>
      </c>
      <c r="C42" s="143" t="s">
        <v>84</v>
      </c>
      <c r="D42" s="144" t="s">
        <v>85</v>
      </c>
      <c r="E42" s="143" t="s">
        <v>74</v>
      </c>
      <c r="F42" s="145" t="n">
        <v>1</v>
      </c>
      <c r="G42" s="146" t="s">
        <v>182</v>
      </c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</row>
    <row r="43" s="127" customFormat="true" ht="76.95" hidden="false" customHeight="false" outlineLevel="0" collapsed="false">
      <c r="A43" s="121" t="n">
        <v>35</v>
      </c>
      <c r="B43" s="122" t="s">
        <v>14</v>
      </c>
      <c r="C43" s="143" t="s">
        <v>86</v>
      </c>
      <c r="D43" s="144" t="s">
        <v>87</v>
      </c>
      <c r="E43" s="143" t="s">
        <v>74</v>
      </c>
      <c r="F43" s="145" t="n">
        <v>1</v>
      </c>
      <c r="G43" s="146" t="s">
        <v>183</v>
      </c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</row>
    <row r="44" s="127" customFormat="true" ht="166.5" hidden="false" customHeight="false" outlineLevel="0" collapsed="false">
      <c r="A44" s="121" t="n">
        <v>36</v>
      </c>
      <c r="B44" s="122" t="s">
        <v>14</v>
      </c>
      <c r="C44" s="143" t="s">
        <v>88</v>
      </c>
      <c r="D44" s="147" t="s">
        <v>89</v>
      </c>
      <c r="E44" s="143" t="s">
        <v>74</v>
      </c>
      <c r="F44" s="145" t="n">
        <v>1</v>
      </c>
      <c r="G44" s="146" t="s">
        <v>184</v>
      </c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="127" customFormat="true" ht="90.3" hidden="false" customHeight="false" outlineLevel="0" collapsed="false">
      <c r="A45" s="121" t="n">
        <v>37</v>
      </c>
      <c r="B45" s="122" t="s">
        <v>14</v>
      </c>
      <c r="C45" s="143" t="s">
        <v>90</v>
      </c>
      <c r="D45" s="144" t="s">
        <v>91</v>
      </c>
      <c r="E45" s="143" t="s">
        <v>17</v>
      </c>
      <c r="F45" s="145" t="n">
        <f aca="false">ROUND((6.2*0.1*1)+(6.2*0.1*2),2)</f>
        <v>1.86</v>
      </c>
      <c r="G45" s="146" t="s">
        <v>185</v>
      </c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</row>
    <row r="46" s="127" customFormat="true" ht="52.6" hidden="false" customHeight="false" outlineLevel="0" collapsed="false">
      <c r="A46" s="121" t="n">
        <v>38</v>
      </c>
      <c r="B46" s="122" t="s">
        <v>14</v>
      </c>
      <c r="C46" s="143" t="s">
        <v>92</v>
      </c>
      <c r="D46" s="144" t="s">
        <v>93</v>
      </c>
      <c r="E46" s="143" t="s">
        <v>17</v>
      </c>
      <c r="F46" s="145" t="n">
        <f aca="false">ROUND(6.2*0.15,2)</f>
        <v>0.93</v>
      </c>
      <c r="G46" s="146" t="s">
        <v>186</v>
      </c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</row>
    <row r="47" s="127" customFormat="true" ht="77.6" hidden="false" customHeight="false" outlineLevel="0" collapsed="false">
      <c r="A47" s="121" t="n">
        <v>39</v>
      </c>
      <c r="B47" s="122" t="s">
        <v>14</v>
      </c>
      <c r="C47" s="143" t="s">
        <v>94</v>
      </c>
      <c r="D47" s="144" t="s">
        <v>95</v>
      </c>
      <c r="E47" s="143" t="s">
        <v>17</v>
      </c>
      <c r="F47" s="145" t="n">
        <f aca="false">ROUND(2*2.1*2.5,2)</f>
        <v>10.5</v>
      </c>
      <c r="G47" s="146" t="s">
        <v>187</v>
      </c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</row>
    <row r="48" s="127" customFormat="true" ht="89.55" hidden="false" customHeight="true" outlineLevel="0" collapsed="false">
      <c r="A48" s="121" t="n">
        <v>40</v>
      </c>
      <c r="B48" s="122" t="s">
        <v>14</v>
      </c>
      <c r="C48" s="143" t="s">
        <v>96</v>
      </c>
      <c r="D48" s="144" t="s">
        <v>97</v>
      </c>
      <c r="E48" s="143" t="s">
        <v>17</v>
      </c>
      <c r="F48" s="145" t="n">
        <f aca="false">ROUND(2*2.1*2.5,2)</f>
        <v>10.5</v>
      </c>
      <c r="G48" s="146" t="s">
        <v>187</v>
      </c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</row>
    <row r="49" s="127" customFormat="true" ht="115.45" hidden="false" customHeight="false" outlineLevel="0" collapsed="false">
      <c r="A49" s="121" t="n">
        <v>41</v>
      </c>
      <c r="B49" s="122" t="s">
        <v>14</v>
      </c>
      <c r="C49" s="143" t="s">
        <v>98</v>
      </c>
      <c r="D49" s="144" t="s">
        <v>99</v>
      </c>
      <c r="E49" s="143" t="s">
        <v>17</v>
      </c>
      <c r="F49" s="145" t="n">
        <f aca="false">ROUND((6.2*0.1*1)+(6.2*0.1*2),2)</f>
        <v>1.86</v>
      </c>
      <c r="G49" s="146" t="s">
        <v>185</v>
      </c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</row>
    <row r="50" s="127" customFormat="true" ht="12.75" hidden="false" customHeight="true" outlineLevel="0" collapsed="false">
      <c r="A50" s="98"/>
      <c r="B50" s="98"/>
      <c r="C50" s="98"/>
      <c r="D50" s="98"/>
      <c r="E50" s="98"/>
      <c r="F50" s="98"/>
      <c r="G50" s="9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</sheetData>
  <mergeCells count="7">
    <mergeCell ref="A1:G1"/>
    <mergeCell ref="A2:G2"/>
    <mergeCell ref="A3:G3"/>
    <mergeCell ref="A4:G4"/>
    <mergeCell ref="A5:G5"/>
    <mergeCell ref="A6:G6"/>
    <mergeCell ref="A7:G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561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2020-05-21T14:56:03Z</dcterms:created>
  <dc:creator>Leidiane</dc:creator>
  <dc:description/>
  <dc:language>pt-BR</dc:language>
  <cp:lastModifiedBy/>
  <cp:lastPrinted>2024-02-21T16:47:33Z</cp:lastPrinted>
  <dcterms:modified xsi:type="dcterms:W3CDTF">2024-02-21T16:50:38Z</dcterms:modified>
  <cp:revision>113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