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DADOS" sheetId="1" state="visible" r:id="rId2"/>
    <sheet name="DADOS_2" sheetId="2" state="visible" r:id="rId3"/>
  </sheets>
  <definedNames>
    <definedName function="false" hidden="false" localSheetId="0" name="_xlnm.Print_Titles" vbProcedure="false">DADOS!$11:$11</definedName>
    <definedName function="false" hidden="false" localSheetId="1" name="_xlnm.Print_Titles" vbProcedure="false">DADOS_2!$11:$11</definedName>
    <definedName function="false" hidden="false" localSheetId="0" name="_xlnm.Print_Titles_0_0_0_0_0_0_0_0_0_0_0_0_0_0_0" vbProcedure="false">#REF!</definedName>
    <definedName function="false" hidden="false" localSheetId="0" name="_xlnm._FilterDatabase" vbProcedure="false">DADOS!$A$10:$D$10</definedName>
    <definedName function="false" hidden="false" localSheetId="1" name="_xlnm.Print_Titles_0_0_0_0_0_0_0_0_0_0_0_0_0_0_0" vbProcedure="false">#REF!</definedName>
    <definedName function="false" hidden="false" localSheetId="1" name="_xlnm._FilterDatabase" vbProcedure="false">DADOS_2!$A$10:$D$10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<sst xmlns="http://schemas.openxmlformats.org/spreadsheetml/2006/main" count="117" uniqueCount="52">
  <si>
    <t xml:space="preserve">                        Prefeitura Municipal de Quissamã – RJ</t>
  </si>
  <si>
    <t xml:space="preserve">                        Secretaria Municipal de Educação</t>
  </si>
  <si>
    <t xml:space="preserve">                        Coordenadoria de Gestão Administrativa</t>
  </si>
  <si>
    <t xml:space="preserve">ANEXO  II - RELAÇÃO DE EPI’s POR FUNÇÃO</t>
  </si>
  <si>
    <t xml:space="preserve">MERENDEIRA</t>
  </si>
  <si>
    <t xml:space="preserve">Nº</t>
  </si>
  <si>
    <t xml:space="preserve">ITEM</t>
  </si>
  <si>
    <t xml:space="preserve">UN.</t>
  </si>
  <si>
    <t xml:space="preserve">QTD</t>
  </si>
  <si>
    <t xml:space="preserve">Valor Unitário</t>
  </si>
  <si>
    <t xml:space="preserve">Valor Anual</t>
  </si>
  <si>
    <t xml:space="preserve">Valor Mensal</t>
  </si>
  <si>
    <t xml:space="preserve">01</t>
  </si>
  <si>
    <t xml:space="preserve">Avental de segurança anti chama</t>
  </si>
  <si>
    <t xml:space="preserve">UN</t>
  </si>
  <si>
    <t xml:space="preserve">02</t>
  </si>
  <si>
    <t xml:space="preserve">Calçado ocupacional tipo sapato</t>
  </si>
  <si>
    <t xml:space="preserve">03</t>
  </si>
  <si>
    <t xml:space="preserve">Calçado ocupacional tipo bota cano longo</t>
  </si>
  <si>
    <t xml:space="preserve">04</t>
  </si>
  <si>
    <t xml:space="preserve">Luva de segurança para proteção contra agentes químicos</t>
  </si>
  <si>
    <t xml:space="preserve">05</t>
  </si>
  <si>
    <t xml:space="preserve">Luva de segurança anti corte</t>
  </si>
  <si>
    <t xml:space="preserve">06</t>
  </si>
  <si>
    <t xml:space="preserve">Luva de segurança para altas temperaturas</t>
  </si>
  <si>
    <t xml:space="preserve">07</t>
  </si>
  <si>
    <t xml:space="preserve">Máscara descartável simples</t>
  </si>
  <si>
    <t xml:space="preserve">08</t>
  </si>
  <si>
    <t xml:space="preserve">Óculos de segurança</t>
  </si>
  <si>
    <t xml:space="preserve">09</t>
  </si>
  <si>
    <t xml:space="preserve">Touca tule descartável.</t>
  </si>
  <si>
    <t xml:space="preserve">TOTAL</t>
  </si>
  <si>
    <t xml:space="preserve">AUXILIARES CUIDADORES E CRECHE</t>
  </si>
  <si>
    <t xml:space="preserve">Calçado ocupacional tipo tênis</t>
  </si>
  <si>
    <t xml:space="preserve">Máscara de proteção respiratória PFF1.</t>
  </si>
  <si>
    <t xml:space="preserve">MOTORISTAS E FISCAIS</t>
  </si>
  <si>
    <t xml:space="preserve">Calçado de segurança tipo botina</t>
  </si>
  <si>
    <t xml:space="preserve">Quantidade para fornecimento anual. Sendo o mês comercial de 30 dias e contrato de 01 ano.</t>
  </si>
  <si>
    <t xml:space="preserve">Valor Anual = QTD * Valor Unitário</t>
  </si>
  <si>
    <t xml:space="preserve">Valor Mensal = Valor Anual / 12</t>
  </si>
  <si>
    <t xml:space="preserve">RELAÇÃO DE EPI’s POR FUNÇÃO</t>
  </si>
  <si>
    <t xml:space="preserve">QTD ANUAL</t>
  </si>
  <si>
    <t xml:space="preserve">Avental de segurança anti chama, sem mangas, com forro em algodão com proteção ao calor, na cor branca.</t>
  </si>
  <si>
    <t xml:space="preserve">Calçado ocupacional tipo sapato, com fechamento em elástico nas laterias, confeccionado em couro curtido ao cromo na cor branca, com palmilha de montagem em material sintético, solado de poliuretano mono densidade blaqueada, sem biqueira de aço. (Norma Técnica: ABNT NBR ISO 20347:2008)</t>
  </si>
  <si>
    <t xml:space="preserve">Calçado ocupacional tipo bota cano longo, na cor branca, confeccionado em borracha vulcanizada impermeável, solado antiderrapante, sem forro interno.(Norma Técnica: ABNT NBR ISO 20347:2008)</t>
  </si>
  <si>
    <t xml:space="preserve">Luva de segurança para proteção contra agentes químicos, confeccionada em borracha nitrílica, antiderrapante n apalma, dedo e unhas, interior flocado com algodão.  (Norma Técnica: MT 11:1977, BS EN 388:2003, EN 420:2010)</t>
  </si>
  <si>
    <t xml:space="preserve">Luva de segurança anti corte, tricotada em fios de fibras sintéticas e fio de aço recoberto, punho com elastano, acabamento em overloque sem costura. (Norma Técnica: BS EN 388:2003, EN 420:2010)</t>
  </si>
  <si>
    <t xml:space="preserve">Luva de segurança para altas temperaturas, confeccionada em grafatex de fios de algodão, sem costura, acabamento em overloque no punho.  (Norma Técnica: BS EN 388:2003, EN 420:2010)</t>
  </si>
  <si>
    <r>
      <rPr>
        <sz val="11"/>
        <color rgb="FF000000"/>
        <rFont val="Times New Roman"/>
        <family val="1"/>
        <charset val="1"/>
      </rPr>
      <t xml:space="preserve">Máscara descartável simples confeccionada em TNT, 100% de polipropileno do tipo agulhado com 40 gr/m</t>
    </r>
    <r>
      <rPr>
        <vertAlign val="superscript"/>
        <sz val="11"/>
        <color rgb="FF000000"/>
        <rFont val="Times New Roman"/>
        <family val="1"/>
        <charset val="1"/>
      </rPr>
      <t xml:space="preserve">2.</t>
    </r>
    <r>
      <rPr>
        <sz val="11"/>
        <color rgb="FF000000"/>
        <rFont val="Times New Roman"/>
        <family val="1"/>
        <charset val="1"/>
      </rPr>
      <t xml:space="preserve">. Dispõe lateralmente de dois elásticos do tipo roliço, recobertos com algodão, que se destinam ao apoio e a ajustes à face e que se prendem atrás da orelha de usuários, aprovado pelo INMETRO.</t>
    </r>
  </si>
  <si>
    <t xml:space="preserve">Óculos de segurança constituídos de armação convencional de plástico (termoplástico) preto, com borda superior com meia proteção nas bordas. Hastes tipo espátula, confeccionadas de material plástico incolor com protetores laterias injetados do mesmo material, com filetes metálicos internos flexíveis articulados nos aros por meio de pinos metálicos e lentes de vidro (cristal) oftálmico incolor.  (Norma Técnica: ANSI.Z.87.1/2003)</t>
  </si>
  <si>
    <t xml:space="preserve">Calçado ocupacional tipo tênis, com fechamento em elástico nas laterias, confeccionado em couro curtido ao cromo na cor preta, com palmilha de montagem em material sintético, solado de poliuretano mono densidade blaqueada, sem biqueira de aço. (Norma Técnica: ABNT NBR ISO 20347:2008)</t>
  </si>
  <si>
    <t xml:space="preserve">Calçado de segurança tipo botina, com fechamento em elástico nas laterias, confeccionado em couro curtido ao cromo na cor preta, palmilha de montagem em não tecido resinado fixada pelo sistema strobel, forro interno em não tecido, solado de poliuretano bidensidade injetado diretamente no cabedal, biqueira de aço, resistente à absorção de energia no salto e ao óleo combustível. (Norma Técnica: ABNT NBR ISO 20347:2008)</t>
  </si>
</sst>
</file>

<file path=xl/styles.xml><?xml version="1.0" encoding="utf-8"?>
<styleSheet xmlns="http://schemas.openxmlformats.org/spreadsheetml/2006/main">
  <numFmts count="6">
    <numFmt numFmtId="164" formatCode="General"/>
    <numFmt numFmtId="165" formatCode="@"/>
    <numFmt numFmtId="166" formatCode="#,##0"/>
    <numFmt numFmtId="167" formatCode="[$R$-416]\ #,##0.0000;[RED]\-[$R$-416]\ #,##0.0000"/>
    <numFmt numFmtId="168" formatCode="[$R$-416]\ #,##0.00;[RED]\-[$R$-416]\ #,##0.00"/>
    <numFmt numFmtId="169" formatCode="0.00%"/>
  </numFmts>
  <fonts count="16">
    <font>
      <sz val="11"/>
      <color rgb="FF000000"/>
      <name val="Calibri"/>
      <family val="2"/>
      <charset val="1"/>
    </font>
    <font>
      <sz val="10"/>
      <name val="Arial"/>
      <family val="0"/>
    </font>
    <font>
      <sz val="10"/>
      <name val="Arial"/>
      <family val="0"/>
    </font>
    <font>
      <sz val="10"/>
      <name val="Arial"/>
      <family val="0"/>
    </font>
    <font>
      <sz val="11"/>
      <color rgb="FF000000"/>
      <name val="Arial"/>
      <family val="2"/>
      <charset val="1"/>
    </font>
    <font>
      <sz val="11"/>
      <color rgb="FF000000"/>
      <name val="Times New Roman"/>
      <family val="1"/>
      <charset val="1"/>
    </font>
    <font>
      <b val="true"/>
      <sz val="11"/>
      <color rgb="FF000000"/>
      <name val="Times New Roman"/>
      <family val="1"/>
      <charset val="1"/>
    </font>
    <font>
      <b val="true"/>
      <sz val="9.5"/>
      <color rgb="FF000000"/>
      <name val="Times New Roman"/>
      <family val="1"/>
      <charset val="1"/>
    </font>
    <font>
      <b val="true"/>
      <sz val="9.5"/>
      <name val="Times New Roman"/>
      <family val="1"/>
      <charset val="1"/>
    </font>
    <font>
      <sz val="9.5"/>
      <name val="Times New Roman"/>
      <family val="1"/>
      <charset val="1"/>
    </font>
    <font>
      <sz val="9.5"/>
      <color rgb="FF000000"/>
      <name val="Times New Roman"/>
      <family val="1"/>
      <charset val="1"/>
    </font>
    <font>
      <b val="true"/>
      <sz val="9"/>
      <color rgb="FF000000"/>
      <name val="Times New Roman"/>
      <family val="1"/>
      <charset val="1"/>
    </font>
    <font>
      <b val="true"/>
      <sz val="9"/>
      <name val="Times New Roman"/>
      <family val="1"/>
      <charset val="1"/>
    </font>
    <font>
      <sz val="9"/>
      <name val="Times New Roman"/>
      <family val="1"/>
      <charset val="1"/>
    </font>
    <font>
      <sz val="9"/>
      <color rgb="FF000000"/>
      <name val="Times New Roman"/>
      <family val="1"/>
      <charset val="1"/>
    </font>
    <font>
      <vertAlign val="superscript"/>
      <sz val="11"/>
      <color rgb="FF000000"/>
      <name val="Times New Roman"/>
      <family val="1"/>
      <charset val="1"/>
    </font>
  </fonts>
  <fills count="3">
    <fill>
      <patternFill patternType="none"/>
    </fill>
    <fill>
      <patternFill patternType="gray125"/>
    </fill>
    <fill>
      <patternFill patternType="solid">
        <fgColor rgb="FFDDDDDD"/>
        <bgColor rgb="FFCCFFCC"/>
      </patternFill>
    </fill>
  </fills>
  <borders count="3">
    <border diagonalUp="false" diagonalDown="false">
      <left/>
      <right/>
      <top/>
      <bottom/>
      <diagonal/>
    </border>
    <border diagonalUp="false" diagonalDown="false">
      <left style="hair"/>
      <right style="hair"/>
      <top style="hair"/>
      <bottom style="hair"/>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0">
    <xf numFmtId="164" fontId="0" fillId="0" borderId="0" xfId="0" applyFont="false" applyBorder="false" applyAlignment="false" applyProtection="false">
      <alignment horizontal="general" vertical="bottom" textRotation="0" wrapText="false" indent="0" shrinkToFit="false"/>
      <protection locked="true" hidden="false"/>
    </xf>
    <xf numFmtId="165" fontId="4" fillId="0" borderId="0" xfId="0" applyFont="true" applyBorder="false" applyAlignment="true" applyProtection="true">
      <alignment horizontal="center" vertical="center" textRotation="0" wrapText="false" indent="0" shrinkToFit="false"/>
      <protection locked="true" hidden="false"/>
    </xf>
    <xf numFmtId="164" fontId="4" fillId="0" borderId="0" xfId="0" applyFont="true" applyBorder="false" applyAlignment="true" applyProtection="true">
      <alignment horizontal="left" vertical="center" textRotation="0" wrapText="tru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6" fontId="4" fillId="0" borderId="0" xfId="0" applyFont="true" applyBorder="false" applyAlignment="true" applyProtection="true">
      <alignment horizontal="center" vertical="center" textRotation="0" wrapText="false" indent="0" shrinkToFit="false"/>
      <protection locked="true" hidden="false"/>
    </xf>
    <xf numFmtId="167" fontId="4" fillId="0" borderId="0" xfId="0" applyFont="true" applyBorder="false" applyAlignment="true" applyProtection="true">
      <alignment horizontal="right"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true" applyAlignment="true" applyProtection="true">
      <alignment horizontal="left" vertical="center" textRotation="0" wrapText="false" indent="0" shrinkToFit="false"/>
      <protection locked="true" hidden="false"/>
    </xf>
    <xf numFmtId="164" fontId="5" fillId="0" borderId="0" xfId="0" applyFont="true" applyBorder="false" applyAlignment="true" applyProtection="true">
      <alignment horizontal="center" vertical="center" textRotation="0" wrapText="false" indent="0" shrinkToFit="false"/>
      <protection locked="true" hidden="false"/>
    </xf>
    <xf numFmtId="166" fontId="5" fillId="0" borderId="0" xfId="0" applyFont="true" applyBorder="false" applyAlignment="true" applyProtection="true">
      <alignment horizontal="center" vertical="center" textRotation="0" wrapText="false" indent="0" shrinkToFit="false"/>
      <protection locked="true" hidden="false"/>
    </xf>
    <xf numFmtId="167" fontId="5" fillId="0" borderId="0" xfId="0" applyFont="true" applyBorder="false" applyAlignment="true" applyProtection="true">
      <alignment horizontal="right" vertical="center" textRotation="0" wrapText="false" indent="0" shrinkToFit="false"/>
      <protection locked="true" hidden="false"/>
    </xf>
    <xf numFmtId="164" fontId="6" fillId="0" borderId="0" xfId="0" applyFont="true" applyBorder="false" applyAlignment="true" applyProtection="true">
      <alignment horizontal="general" vertical="center" textRotation="0" wrapText="false" indent="0" shrinkToFit="false"/>
      <protection locked="true" hidden="false"/>
    </xf>
    <xf numFmtId="164" fontId="7" fillId="2" borderId="1"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5" fontId="8" fillId="2" borderId="1" xfId="0" applyFont="true" applyBorder="true" applyAlignment="true" applyProtection="true">
      <alignment horizontal="center" vertical="center" textRotation="0" wrapText="false" indent="0" shrinkToFit="false"/>
      <protection locked="true" hidden="false"/>
    </xf>
    <xf numFmtId="164" fontId="8" fillId="2" borderId="1" xfId="0" applyFont="true" applyBorder="true" applyAlignment="true" applyProtection="true">
      <alignment horizontal="center"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true" hidden="false"/>
    </xf>
    <xf numFmtId="166" fontId="8" fillId="2" borderId="1" xfId="0" applyFont="true" applyBorder="true" applyAlignment="true" applyProtection="true">
      <alignment horizontal="center" vertical="center" textRotation="0" wrapText="true" indent="0" shrinkToFit="false"/>
      <protection locked="true" hidden="false"/>
    </xf>
    <xf numFmtId="167" fontId="8" fillId="2" borderId="1" xfId="0" applyFont="true" applyBorder="true" applyAlignment="true" applyProtection="true">
      <alignment horizontal="center" vertical="center" textRotation="0" wrapText="true" indent="0" shrinkToFit="false"/>
      <protection locked="true" hidden="false"/>
    </xf>
    <xf numFmtId="165" fontId="9" fillId="0" borderId="1" xfId="0" applyFont="true" applyBorder="true" applyAlignment="true" applyProtection="true">
      <alignment horizontal="center" vertical="center" textRotation="0" wrapText="false" indent="0" shrinkToFit="false"/>
      <protection locked="true" hidden="false"/>
    </xf>
    <xf numFmtId="164" fontId="5" fillId="0" borderId="2" xfId="0" applyFont="true" applyBorder="true" applyAlignment="true" applyProtection="true">
      <alignment horizontal="left" vertical="center" textRotation="0" wrapText="true" indent="0" shrinkToFit="false"/>
      <protection locked="true" hidden="false"/>
    </xf>
    <xf numFmtId="164" fontId="5" fillId="0" borderId="2" xfId="0" applyFont="true" applyBorder="true" applyAlignment="true" applyProtection="true">
      <alignment horizontal="center" vertical="center" textRotation="0" wrapText="false" indent="0" shrinkToFit="false"/>
      <protection locked="true" hidden="false"/>
    </xf>
    <xf numFmtId="168" fontId="10" fillId="0" borderId="1" xfId="0" applyFont="true" applyBorder="true" applyAlignment="true" applyProtection="true">
      <alignment horizontal="left" vertical="center" textRotation="0" wrapText="false" indent="0" shrinkToFit="false"/>
      <protection locked="true" hidden="false"/>
    </xf>
    <xf numFmtId="165" fontId="8" fillId="2" borderId="1" xfId="0" applyFont="true" applyBorder="true" applyAlignment="true" applyProtection="true">
      <alignment horizontal="right" vertical="center" textRotation="0" wrapText="false" indent="0" shrinkToFit="false"/>
      <protection locked="true" hidden="false"/>
    </xf>
    <xf numFmtId="168" fontId="7" fillId="0" borderId="1" xfId="0" applyFont="true" applyBorder="true" applyAlignment="true" applyProtection="true">
      <alignment horizontal="center" vertical="center" textRotation="0" wrapText="false" indent="0" shrinkToFit="false"/>
      <protection locked="true" hidden="false"/>
    </xf>
    <xf numFmtId="164" fontId="10" fillId="0" borderId="0" xfId="0" applyFont="true" applyBorder="true" applyAlignment="true" applyProtection="true">
      <alignment horizontal="left" vertical="center" textRotation="0" wrapText="true" indent="0" shrinkToFit="false"/>
      <protection locked="true" hidden="false"/>
    </xf>
    <xf numFmtId="165" fontId="9" fillId="0" borderId="1" xfId="0" applyFont="true" applyBorder="true" applyAlignment="true" applyProtection="true">
      <alignment horizontal="left" vertical="center" textRotation="0" wrapText="false" indent="0" shrinkToFit="false"/>
      <protection locked="true" hidden="false"/>
    </xf>
    <xf numFmtId="169" fontId="4" fillId="0" borderId="0" xfId="0" applyFont="true" applyBorder="false" applyAlignment="true" applyProtection="true">
      <alignment horizontal="general" vertical="bottom" textRotation="0" wrapText="false" indent="0" shrinkToFit="false"/>
      <protection locked="true" hidden="false"/>
    </xf>
    <xf numFmtId="164" fontId="11" fillId="0" borderId="0" xfId="0" applyFont="true" applyBorder="true" applyAlignment="true" applyProtection="true">
      <alignment horizontal="center" vertical="center" textRotation="0" wrapText="true" indent="0" shrinkToFit="false"/>
      <protection locked="true" hidden="false"/>
    </xf>
    <xf numFmtId="164" fontId="11" fillId="2" borderId="1" xfId="0" applyFont="true" applyBorder="true" applyAlignment="true" applyProtection="true">
      <alignment horizontal="center" vertical="center" textRotation="0" wrapText="true" indent="0" shrinkToFit="false"/>
      <protection locked="true" hidden="false"/>
    </xf>
    <xf numFmtId="165" fontId="12" fillId="2" borderId="1" xfId="0" applyFont="true" applyBorder="true" applyAlignment="true" applyProtection="true">
      <alignment horizontal="center" vertical="center" textRotation="0" wrapText="false" indent="0" shrinkToFit="false"/>
      <protection locked="true" hidden="false"/>
    </xf>
    <xf numFmtId="164" fontId="12" fillId="2" borderId="1" xfId="0" applyFont="true" applyBorder="true" applyAlignment="true" applyProtection="true">
      <alignment horizontal="center" vertical="center" textRotation="0" wrapText="true" indent="0" shrinkToFit="false"/>
      <protection locked="true" hidden="false"/>
    </xf>
    <xf numFmtId="164" fontId="12" fillId="2" borderId="1" xfId="0" applyFont="true" applyBorder="true" applyAlignment="true" applyProtection="true">
      <alignment horizontal="center" vertical="center" textRotation="0" wrapText="false" indent="0" shrinkToFit="false"/>
      <protection locked="true" hidden="false"/>
    </xf>
    <xf numFmtId="166" fontId="12" fillId="2" borderId="1" xfId="0" applyFont="true" applyBorder="true" applyAlignment="true" applyProtection="true">
      <alignment horizontal="center" vertical="center" textRotation="0" wrapText="true" indent="0" shrinkToFit="false"/>
      <protection locked="true" hidden="false"/>
    </xf>
    <xf numFmtId="165" fontId="13" fillId="0" borderId="1" xfId="0" applyFont="true" applyBorder="true" applyAlignment="true" applyProtection="true">
      <alignment horizontal="center" vertical="center" textRotation="0" wrapText="false" indent="0" shrinkToFit="false"/>
      <protection locked="true" hidden="false"/>
    </xf>
    <xf numFmtId="164" fontId="14" fillId="0" borderId="2" xfId="0" applyFont="true" applyBorder="true" applyAlignment="true" applyProtection="true">
      <alignment horizontal="left" vertical="center" textRotation="0" wrapText="true" indent="0" shrinkToFit="false"/>
      <protection locked="true" hidden="false"/>
    </xf>
    <xf numFmtId="164" fontId="14" fillId="0" borderId="2"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ill>
        <patternFill patternType="solid">
          <fgColor rgb="00FFFFFF"/>
        </patternFill>
      </fill>
    </dxf>
    <dxf>
      <fill>
        <patternFill patternType="solid">
          <fgColor rgb="FF000000"/>
          <bgColor rgb="FFFFFFFF"/>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1</xdr:col>
      <xdr:colOff>22320</xdr:colOff>
      <xdr:row>0</xdr:row>
      <xdr:rowOff>75600</xdr:rowOff>
    </xdr:from>
    <xdr:to>
      <xdr:col>1</xdr:col>
      <xdr:colOff>699840</xdr:colOff>
      <xdr:row>4</xdr:row>
      <xdr:rowOff>157680</xdr:rowOff>
    </xdr:to>
    <xdr:pic>
      <xdr:nvPicPr>
        <xdr:cNvPr id="0" name="Figura 1" descr=""/>
        <xdr:cNvPicPr/>
      </xdr:nvPicPr>
      <xdr:blipFill>
        <a:blip r:embed="rId1"/>
        <a:stretch/>
      </xdr:blipFill>
      <xdr:spPr>
        <a:xfrm>
          <a:off x="278280" y="75600"/>
          <a:ext cx="677520" cy="7830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138240</xdr:colOff>
      <xdr:row>0</xdr:row>
      <xdr:rowOff>92520</xdr:rowOff>
    </xdr:from>
    <xdr:to>
      <xdr:col>1</xdr:col>
      <xdr:colOff>815760</xdr:colOff>
      <xdr:row>5</xdr:row>
      <xdr:rowOff>62640</xdr:rowOff>
    </xdr:to>
    <xdr:pic>
      <xdr:nvPicPr>
        <xdr:cNvPr id="1" name="Figura 2" descr=""/>
        <xdr:cNvPicPr/>
      </xdr:nvPicPr>
      <xdr:blipFill>
        <a:blip r:embed="rId1"/>
        <a:stretch/>
      </xdr:blipFill>
      <xdr:spPr>
        <a:xfrm>
          <a:off x="394200" y="92520"/>
          <a:ext cx="677520" cy="78300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XFD32"/>
  <sheetViews>
    <sheetView showFormulas="false" showGridLines="true" showRowColHeaders="true" showZeros="true" rightToLeft="false" tabSelected="false" showOutlineSymbols="true" defaultGridColor="true" view="pageBreakPreview" topLeftCell="A1" colorId="64" zoomScale="85" zoomScaleNormal="75" zoomScalePageLayoutView="85" workbookViewId="0">
      <selection pane="topLeft" activeCell="E11" activeCellId="0" sqref="E11"/>
    </sheetView>
  </sheetViews>
  <sheetFormatPr defaultColWidth="8.72265625" defaultRowHeight="13.8" zeroHeight="false" outlineLevelRow="0" outlineLevelCol="0"/>
  <cols>
    <col collapsed="false" customWidth="true" hidden="false" outlineLevel="0" max="1" min="1" style="1" width="3.63"/>
    <col collapsed="false" customWidth="true" hidden="false" outlineLevel="0" max="2" min="2" style="2" width="49.25"/>
    <col collapsed="false" customWidth="true" hidden="false" outlineLevel="0" max="3" min="3" style="2" width="4.58"/>
    <col collapsed="false" customWidth="true" hidden="false" outlineLevel="0" max="4" min="4" style="3" width="6.54"/>
    <col collapsed="false" customWidth="true" hidden="false" outlineLevel="0" max="5" min="5" style="4" width="15.85"/>
    <col collapsed="false" customWidth="true" hidden="false" outlineLevel="0" max="6" min="6" style="4" width="20.29"/>
    <col collapsed="false" customWidth="true" hidden="false" outlineLevel="0" max="7" min="7" style="4" width="21.92"/>
    <col collapsed="false" customWidth="false" hidden="false" outlineLevel="0" max="1014" min="8" style="4" width="8.71"/>
    <col collapsed="false" customWidth="true" hidden="false" outlineLevel="0" max="1020" min="1018" style="5" width="11.52"/>
    <col collapsed="false" customWidth="true" hidden="false" outlineLevel="0" max="16384" min="16378" style="5" width="11.53"/>
  </cols>
  <sheetData>
    <row r="1" customFormat="false" ht="13.8" hidden="false" customHeight="false" outlineLevel="0" collapsed="false">
      <c r="A1" s="6"/>
      <c r="B1" s="6"/>
      <c r="C1" s="3"/>
      <c r="D1" s="7"/>
      <c r="E1" s="8"/>
      <c r="F1" s="8"/>
      <c r="G1" s="8"/>
    </row>
    <row r="2" customFormat="false" ht="13.8" hidden="false" customHeight="false" outlineLevel="0" collapsed="false">
      <c r="A2" s="9"/>
      <c r="B2" s="10" t="s">
        <v>0</v>
      </c>
      <c r="C2" s="11"/>
      <c r="D2" s="12"/>
      <c r="E2" s="13"/>
      <c r="F2" s="13"/>
      <c r="G2" s="13"/>
    </row>
    <row r="3" customFormat="false" ht="13.8" hidden="false" customHeight="false" outlineLevel="0" collapsed="false">
      <c r="A3" s="9"/>
      <c r="B3" s="10" t="s">
        <v>1</v>
      </c>
      <c r="C3" s="11"/>
      <c r="D3" s="12"/>
      <c r="E3" s="13"/>
      <c r="F3" s="13"/>
      <c r="G3" s="13"/>
    </row>
    <row r="4" customFormat="false" ht="13.8" hidden="false" customHeight="false" outlineLevel="0" collapsed="false">
      <c r="A4" s="9"/>
      <c r="B4" s="10" t="s">
        <v>2</v>
      </c>
      <c r="C4" s="11"/>
      <c r="D4" s="12"/>
      <c r="E4" s="13"/>
      <c r="F4" s="13"/>
      <c r="G4" s="13"/>
    </row>
    <row r="5" customFormat="false" ht="13.8" hidden="false" customHeight="false" outlineLevel="0" collapsed="false">
      <c r="A5" s="9"/>
      <c r="B5" s="14"/>
      <c r="C5" s="11"/>
      <c r="D5" s="12"/>
      <c r="E5" s="13"/>
      <c r="F5" s="13"/>
      <c r="G5" s="13"/>
    </row>
    <row r="6" s="6" customFormat="true" ht="13.8" hidden="false" customHeight="true" outlineLevel="0" collapsed="false">
      <c r="A6" s="15" t="s">
        <v>3</v>
      </c>
      <c r="B6" s="15"/>
      <c r="C6" s="15"/>
      <c r="D6" s="15"/>
      <c r="E6" s="15"/>
      <c r="F6" s="15"/>
      <c r="G6" s="15"/>
      <c r="AMA6" s="16"/>
      <c r="AMB6" s="16"/>
      <c r="AMC6" s="16"/>
      <c r="AMD6" s="16"/>
      <c r="AME6" s="5"/>
      <c r="AMF6" s="5"/>
      <c r="AMG6" s="5"/>
      <c r="AMH6" s="5"/>
      <c r="XEX6" s="5"/>
      <c r="XEY6" s="5"/>
      <c r="XEZ6" s="5"/>
      <c r="XFA6" s="5"/>
      <c r="XFB6" s="5"/>
      <c r="XFC6" s="5"/>
      <c r="XFD6" s="5"/>
    </row>
    <row r="7" s="6" customFormat="true" ht="13.8" hidden="false" customHeight="false" outlineLevel="0" collapsed="false">
      <c r="A7" s="5"/>
      <c r="B7" s="5"/>
      <c r="C7" s="5"/>
      <c r="D7" s="5"/>
      <c r="E7" s="5"/>
      <c r="F7" s="5"/>
      <c r="G7" s="5"/>
      <c r="AMA7" s="16"/>
      <c r="AMB7" s="16"/>
      <c r="AMC7" s="16"/>
      <c r="AMD7" s="16"/>
      <c r="AME7" s="5"/>
      <c r="AMF7" s="5"/>
      <c r="AMG7" s="5"/>
      <c r="AMH7" s="5"/>
      <c r="XEX7" s="5"/>
      <c r="XEY7" s="5"/>
      <c r="XEZ7" s="5"/>
      <c r="XFA7" s="5"/>
      <c r="XFB7" s="5"/>
      <c r="XFC7" s="5"/>
      <c r="XFD7" s="5"/>
    </row>
    <row r="8" s="6" customFormat="true" ht="13.8" hidden="false" customHeight="false" outlineLevel="0" collapsed="false">
      <c r="A8" s="17" t="s">
        <v>4</v>
      </c>
      <c r="B8" s="17"/>
      <c r="C8" s="17"/>
      <c r="D8" s="17"/>
      <c r="E8" s="17"/>
      <c r="F8" s="17"/>
      <c r="G8" s="17"/>
      <c r="AMA8" s="16"/>
      <c r="AMB8" s="16"/>
      <c r="AMC8" s="16"/>
      <c r="AMD8" s="16"/>
      <c r="AME8" s="5"/>
      <c r="AMF8" s="5"/>
      <c r="AMG8" s="5"/>
      <c r="AMH8" s="5"/>
      <c r="XEX8" s="5"/>
      <c r="XEY8" s="5"/>
      <c r="XEZ8" s="5"/>
      <c r="XFA8" s="5"/>
      <c r="XFB8" s="5"/>
      <c r="XFC8" s="5"/>
      <c r="XFD8" s="5"/>
    </row>
    <row r="9" s="6" customFormat="true" ht="13.8" hidden="false" customHeight="false" outlineLevel="0" collapsed="false">
      <c r="A9" s="18" t="s">
        <v>5</v>
      </c>
      <c r="B9" s="19" t="s">
        <v>6</v>
      </c>
      <c r="C9" s="18" t="s">
        <v>7</v>
      </c>
      <c r="D9" s="20" t="s">
        <v>8</v>
      </c>
      <c r="E9" s="21" t="s">
        <v>9</v>
      </c>
      <c r="F9" s="21" t="s">
        <v>10</v>
      </c>
      <c r="G9" s="21" t="s">
        <v>11</v>
      </c>
      <c r="AMA9" s="16"/>
      <c r="AMB9" s="16"/>
      <c r="AMC9" s="16"/>
      <c r="AMD9" s="16"/>
      <c r="AME9" s="5"/>
      <c r="AMF9" s="5"/>
      <c r="AMG9" s="5"/>
      <c r="AMH9" s="5"/>
      <c r="XEX9" s="5"/>
      <c r="XEY9" s="5"/>
      <c r="XEZ9" s="5"/>
      <c r="XFA9" s="5"/>
      <c r="XFB9" s="5"/>
      <c r="XFC9" s="5"/>
      <c r="XFD9" s="5"/>
    </row>
    <row r="10" s="6" customFormat="true" ht="13.8" hidden="false" customHeight="false" outlineLevel="0" collapsed="false">
      <c r="A10" s="22" t="s">
        <v>12</v>
      </c>
      <c r="B10" s="23" t="s">
        <v>13</v>
      </c>
      <c r="C10" s="24" t="s">
        <v>14</v>
      </c>
      <c r="D10" s="24" t="n">
        <v>2</v>
      </c>
      <c r="E10" s="25" t="n">
        <v>40.9</v>
      </c>
      <c r="F10" s="25" t="n">
        <f aca="false">D10*E10</f>
        <v>81.8</v>
      </c>
      <c r="G10" s="25" t="n">
        <f aca="false">F10/12</f>
        <v>6.81666666666667</v>
      </c>
      <c r="AMA10" s="16"/>
      <c r="AMB10" s="16"/>
      <c r="AMC10" s="16"/>
      <c r="AMD10" s="16"/>
      <c r="AME10" s="5"/>
      <c r="AMF10" s="5"/>
      <c r="AMG10" s="5"/>
      <c r="AMH10" s="5"/>
      <c r="XEX10" s="5"/>
      <c r="XEY10" s="5"/>
      <c r="XEZ10" s="5"/>
      <c r="XFA10" s="5"/>
      <c r="XFB10" s="5"/>
      <c r="XFC10" s="5"/>
      <c r="XFD10" s="5"/>
    </row>
    <row r="11" s="6" customFormat="true" ht="13.8" hidden="false" customHeight="false" outlineLevel="0" collapsed="false">
      <c r="A11" s="22" t="s">
        <v>15</v>
      </c>
      <c r="B11" s="23" t="s">
        <v>16</v>
      </c>
      <c r="C11" s="24" t="s">
        <v>14</v>
      </c>
      <c r="D11" s="24" t="n">
        <v>2</v>
      </c>
      <c r="E11" s="25" t="n">
        <v>41.31</v>
      </c>
      <c r="F11" s="25" t="n">
        <f aca="false">D11*E11</f>
        <v>82.62</v>
      </c>
      <c r="G11" s="25" t="n">
        <f aca="false">F11/12</f>
        <v>6.885</v>
      </c>
      <c r="AMA11" s="16"/>
      <c r="AMB11" s="16"/>
      <c r="AMC11" s="16"/>
      <c r="AMD11" s="16"/>
      <c r="AME11" s="5"/>
      <c r="AMF11" s="5"/>
      <c r="AMG11" s="5"/>
      <c r="AMH11" s="5"/>
      <c r="XEX11" s="5"/>
      <c r="XEY11" s="5"/>
      <c r="XEZ11" s="5"/>
      <c r="XFA11" s="5"/>
      <c r="XFB11" s="5"/>
      <c r="XFC11" s="5"/>
      <c r="XFD11" s="5"/>
    </row>
    <row r="12" s="6" customFormat="true" ht="13.8" hidden="false" customHeight="false" outlineLevel="0" collapsed="false">
      <c r="A12" s="22" t="s">
        <v>17</v>
      </c>
      <c r="B12" s="23" t="s">
        <v>18</v>
      </c>
      <c r="C12" s="24" t="s">
        <v>14</v>
      </c>
      <c r="D12" s="24" t="n">
        <v>2</v>
      </c>
      <c r="E12" s="25" t="n">
        <v>30.9</v>
      </c>
      <c r="F12" s="25" t="n">
        <f aca="false">D12*E12</f>
        <v>61.8</v>
      </c>
      <c r="G12" s="25" t="n">
        <f aca="false">F12/12</f>
        <v>5.15</v>
      </c>
      <c r="AMA12" s="16"/>
      <c r="AMB12" s="16"/>
      <c r="AMC12" s="16"/>
      <c r="AMD12" s="16"/>
      <c r="AME12" s="5"/>
      <c r="AMF12" s="5"/>
      <c r="AMG12" s="5"/>
      <c r="AMH12" s="5"/>
      <c r="XEX12" s="5"/>
      <c r="XEY12" s="5"/>
      <c r="XEZ12" s="5"/>
      <c r="XFA12" s="5"/>
      <c r="XFB12" s="5"/>
      <c r="XFC12" s="5"/>
      <c r="XFD12" s="5"/>
    </row>
    <row r="13" s="6" customFormat="true" ht="14" hidden="false" customHeight="false" outlineLevel="0" collapsed="false">
      <c r="A13" s="22" t="s">
        <v>19</v>
      </c>
      <c r="B13" s="23" t="s">
        <v>20</v>
      </c>
      <c r="C13" s="24" t="s">
        <v>14</v>
      </c>
      <c r="D13" s="24" t="n">
        <v>2</v>
      </c>
      <c r="E13" s="25" t="n">
        <v>6.8</v>
      </c>
      <c r="F13" s="25" t="n">
        <f aca="false">D13*E13</f>
        <v>13.6</v>
      </c>
      <c r="G13" s="25" t="n">
        <f aca="false">F13/12</f>
        <v>1.13333333333333</v>
      </c>
      <c r="AMA13" s="16"/>
      <c r="AMB13" s="16"/>
      <c r="AMC13" s="16"/>
      <c r="AMD13" s="16"/>
      <c r="AME13" s="5"/>
      <c r="AMF13" s="5"/>
      <c r="AMG13" s="5"/>
      <c r="AMH13" s="5"/>
      <c r="XEX13" s="5"/>
      <c r="XEY13" s="5"/>
      <c r="XEZ13" s="5"/>
      <c r="XFA13" s="5"/>
      <c r="XFB13" s="5"/>
      <c r="XFC13" s="5"/>
      <c r="XFD13" s="5"/>
    </row>
    <row r="14" s="6" customFormat="true" ht="13.8" hidden="false" customHeight="false" outlineLevel="0" collapsed="false">
      <c r="A14" s="22" t="s">
        <v>21</v>
      </c>
      <c r="B14" s="23" t="s">
        <v>22</v>
      </c>
      <c r="C14" s="24" t="s">
        <v>14</v>
      </c>
      <c r="D14" s="24" t="n">
        <v>2</v>
      </c>
      <c r="E14" s="25" t="n">
        <v>6.99</v>
      </c>
      <c r="F14" s="25" t="n">
        <f aca="false">D14*E14</f>
        <v>13.98</v>
      </c>
      <c r="G14" s="25" t="n">
        <f aca="false">F14/12</f>
        <v>1.165</v>
      </c>
      <c r="AMA14" s="16"/>
      <c r="AMB14" s="16"/>
      <c r="AMC14" s="16"/>
      <c r="AMD14" s="16"/>
      <c r="AME14" s="5"/>
      <c r="AMF14" s="5"/>
      <c r="AMG14" s="5"/>
      <c r="AMH14" s="5"/>
      <c r="XEX14" s="5"/>
      <c r="XEY14" s="5"/>
      <c r="XEZ14" s="5"/>
      <c r="XFA14" s="5"/>
      <c r="XFB14" s="5"/>
      <c r="XFC14" s="5"/>
      <c r="XFD14" s="5"/>
    </row>
    <row r="15" s="6" customFormat="true" ht="13.8" hidden="false" customHeight="false" outlineLevel="0" collapsed="false">
      <c r="A15" s="22" t="s">
        <v>23</v>
      </c>
      <c r="B15" s="23" t="s">
        <v>24</v>
      </c>
      <c r="C15" s="24" t="s">
        <v>14</v>
      </c>
      <c r="D15" s="24" t="n">
        <v>2</v>
      </c>
      <c r="E15" s="25" t="n">
        <v>34.8</v>
      </c>
      <c r="F15" s="25" t="n">
        <f aca="false">D15*E15</f>
        <v>69.6</v>
      </c>
      <c r="G15" s="25" t="n">
        <f aca="false">F15/12</f>
        <v>5.8</v>
      </c>
      <c r="AMA15" s="16"/>
      <c r="AMB15" s="16"/>
      <c r="AMC15" s="16"/>
      <c r="AMD15" s="16"/>
      <c r="AME15" s="5"/>
      <c r="AMF15" s="5"/>
      <c r="AMG15" s="5"/>
      <c r="AMH15" s="5"/>
      <c r="XEX15" s="5"/>
      <c r="XEY15" s="5"/>
      <c r="XEZ15" s="5"/>
      <c r="XFA15" s="5"/>
      <c r="XFB15" s="5"/>
      <c r="XFC15" s="5"/>
      <c r="XFD15" s="5"/>
    </row>
    <row r="16" s="6" customFormat="true" ht="13.8" hidden="false" customHeight="false" outlineLevel="0" collapsed="false">
      <c r="A16" s="22" t="s">
        <v>25</v>
      </c>
      <c r="B16" s="23" t="s">
        <v>26</v>
      </c>
      <c r="C16" s="24" t="s">
        <v>14</v>
      </c>
      <c r="D16" s="24" t="n">
        <v>360</v>
      </c>
      <c r="E16" s="25" t="n">
        <v>0.1</v>
      </c>
      <c r="F16" s="25" t="n">
        <f aca="false">D16*E16</f>
        <v>36</v>
      </c>
      <c r="G16" s="25" t="n">
        <f aca="false">F16/12</f>
        <v>3</v>
      </c>
      <c r="AMA16" s="16"/>
      <c r="AMB16" s="16"/>
      <c r="AMC16" s="16"/>
      <c r="AMD16" s="16"/>
      <c r="AME16" s="5"/>
      <c r="AMF16" s="5"/>
      <c r="AMG16" s="5"/>
      <c r="AMH16" s="5"/>
      <c r="XEX16" s="5"/>
      <c r="XEY16" s="5"/>
      <c r="XEZ16" s="5"/>
      <c r="XFA16" s="5"/>
      <c r="XFB16" s="5"/>
      <c r="XFC16" s="5"/>
      <c r="XFD16" s="5"/>
    </row>
    <row r="17" s="6" customFormat="true" ht="13.8" hidden="false" customHeight="false" outlineLevel="0" collapsed="false">
      <c r="A17" s="22" t="s">
        <v>27</v>
      </c>
      <c r="B17" s="23" t="s">
        <v>28</v>
      </c>
      <c r="C17" s="24" t="s">
        <v>14</v>
      </c>
      <c r="D17" s="24" t="n">
        <v>2</v>
      </c>
      <c r="E17" s="25" t="n">
        <v>3.86</v>
      </c>
      <c r="F17" s="25" t="n">
        <f aca="false">D17*E17</f>
        <v>7.72</v>
      </c>
      <c r="G17" s="25" t="n">
        <f aca="false">F17/12</f>
        <v>0.643333333333333</v>
      </c>
      <c r="AMA17" s="16"/>
      <c r="AMB17" s="16"/>
      <c r="AMC17" s="16"/>
      <c r="AMD17" s="16"/>
      <c r="AME17" s="5"/>
      <c r="AMF17" s="5"/>
      <c r="AMG17" s="5"/>
      <c r="AMH17" s="5"/>
      <c r="XEX17" s="5"/>
      <c r="XEY17" s="5"/>
      <c r="XEZ17" s="5"/>
      <c r="XFA17" s="5"/>
      <c r="XFB17" s="5"/>
      <c r="XFC17" s="5"/>
      <c r="XFD17" s="5"/>
    </row>
    <row r="18" s="6" customFormat="true" ht="13.8" hidden="false" customHeight="false" outlineLevel="0" collapsed="false">
      <c r="A18" s="22" t="s">
        <v>29</v>
      </c>
      <c r="B18" s="23" t="s">
        <v>30</v>
      </c>
      <c r="C18" s="24" t="s">
        <v>14</v>
      </c>
      <c r="D18" s="24" t="n">
        <v>360</v>
      </c>
      <c r="E18" s="25" t="n">
        <v>0.06</v>
      </c>
      <c r="F18" s="25" t="n">
        <f aca="false">D18*E18</f>
        <v>21.6</v>
      </c>
      <c r="G18" s="25" t="n">
        <f aca="false">F18/12</f>
        <v>1.8</v>
      </c>
      <c r="AMA18" s="16"/>
      <c r="AMB18" s="16"/>
      <c r="AMC18" s="16"/>
      <c r="AMD18" s="16"/>
      <c r="AME18" s="5"/>
      <c r="AMF18" s="5"/>
      <c r="AMG18" s="5"/>
      <c r="AMH18" s="5"/>
      <c r="XEX18" s="5"/>
      <c r="XEY18" s="5"/>
      <c r="XEZ18" s="5"/>
      <c r="XFA18" s="5"/>
      <c r="XFB18" s="5"/>
      <c r="XFC18" s="5"/>
      <c r="XFD18" s="5"/>
    </row>
    <row r="19" s="6" customFormat="true" ht="13.8" hidden="false" customHeight="false" outlineLevel="0" collapsed="false">
      <c r="A19" s="26" t="s">
        <v>31</v>
      </c>
      <c r="B19" s="26"/>
      <c r="C19" s="26"/>
      <c r="D19" s="26"/>
      <c r="E19" s="26"/>
      <c r="F19" s="27" t="n">
        <f aca="false">SUM(F10:F18)</f>
        <v>388.72</v>
      </c>
      <c r="G19" s="27" t="n">
        <f aca="false">SUM(G10:G18)</f>
        <v>32.3933333333333</v>
      </c>
      <c r="AMA19" s="16"/>
      <c r="AMB19" s="16"/>
      <c r="AMC19" s="16"/>
      <c r="AMD19" s="16"/>
      <c r="AME19" s="5"/>
      <c r="AMF19" s="5"/>
      <c r="AMG19" s="5"/>
      <c r="AMH19" s="5"/>
      <c r="XEX19" s="5"/>
      <c r="XEY19" s="5"/>
      <c r="XEZ19" s="5"/>
      <c r="XFA19" s="5"/>
      <c r="XFB19" s="5"/>
      <c r="XFC19" s="5"/>
      <c r="XFD19" s="5"/>
    </row>
    <row r="20" s="6" customFormat="true" ht="13.8" hidden="false" customHeight="false" outlineLevel="0" collapsed="false">
      <c r="A20" s="17" t="s">
        <v>32</v>
      </c>
      <c r="B20" s="17"/>
      <c r="C20" s="17"/>
      <c r="D20" s="17"/>
      <c r="E20" s="17"/>
      <c r="F20" s="17"/>
      <c r="G20" s="17"/>
      <c r="AMA20" s="16"/>
      <c r="AMB20" s="16"/>
      <c r="AMC20" s="16"/>
      <c r="AMD20" s="16"/>
      <c r="AME20" s="5"/>
      <c r="AMF20" s="5"/>
      <c r="AMG20" s="5"/>
      <c r="AMH20" s="5"/>
      <c r="XEX20" s="5"/>
      <c r="XEY20" s="5"/>
      <c r="XEZ20" s="5"/>
      <c r="XFA20" s="5"/>
      <c r="XFB20" s="5"/>
      <c r="XFC20" s="5"/>
      <c r="XFD20" s="5"/>
    </row>
    <row r="21" s="6" customFormat="true" ht="13.8" hidden="false" customHeight="false" outlineLevel="0" collapsed="false">
      <c r="A21" s="22" t="s">
        <v>12</v>
      </c>
      <c r="B21" s="23" t="s">
        <v>33</v>
      </c>
      <c r="C21" s="24" t="s">
        <v>14</v>
      </c>
      <c r="D21" s="24" t="n">
        <v>2</v>
      </c>
      <c r="E21" s="25" t="n">
        <v>59.9</v>
      </c>
      <c r="F21" s="25" t="n">
        <f aca="false">D21*E21</f>
        <v>119.8</v>
      </c>
      <c r="G21" s="25" t="n">
        <f aca="false">F21/12</f>
        <v>9.98333333333333</v>
      </c>
      <c r="AMA21" s="16"/>
      <c r="AMB21" s="16"/>
      <c r="AMC21" s="16"/>
      <c r="AMD21" s="16"/>
      <c r="AME21" s="5"/>
      <c r="AMF21" s="5"/>
      <c r="AMG21" s="5"/>
      <c r="AMH21" s="5"/>
      <c r="XEX21" s="5"/>
      <c r="XEY21" s="5"/>
      <c r="XEZ21" s="5"/>
      <c r="XFA21" s="5"/>
      <c r="XFB21" s="5"/>
      <c r="XFC21" s="5"/>
      <c r="XFD21" s="5"/>
    </row>
    <row r="22" s="6" customFormat="true" ht="13.8" hidden="false" customHeight="false" outlineLevel="0" collapsed="false">
      <c r="A22" s="22" t="s">
        <v>15</v>
      </c>
      <c r="B22" s="23" t="s">
        <v>34</v>
      </c>
      <c r="C22" s="24" t="s">
        <v>14</v>
      </c>
      <c r="D22" s="24" t="n">
        <v>360</v>
      </c>
      <c r="E22" s="25" t="n">
        <v>0.71</v>
      </c>
      <c r="F22" s="25" t="n">
        <f aca="false">D22*E22</f>
        <v>255.6</v>
      </c>
      <c r="G22" s="25" t="n">
        <f aca="false">F22/12</f>
        <v>21.3</v>
      </c>
      <c r="AMA22" s="16"/>
      <c r="AMB22" s="16"/>
      <c r="AMC22" s="16"/>
      <c r="AMD22" s="16"/>
      <c r="AME22" s="5"/>
      <c r="AMF22" s="5"/>
      <c r="AMG22" s="5"/>
      <c r="AMH22" s="5"/>
      <c r="XEX22" s="5"/>
      <c r="XEY22" s="5"/>
      <c r="XEZ22" s="5"/>
      <c r="XFA22" s="5"/>
      <c r="XFB22" s="5"/>
      <c r="XFC22" s="5"/>
      <c r="XFD22" s="5"/>
    </row>
    <row r="23" s="6" customFormat="true" ht="13.8" hidden="false" customHeight="false" outlineLevel="0" collapsed="false">
      <c r="A23" s="26" t="s">
        <v>31</v>
      </c>
      <c r="B23" s="26"/>
      <c r="C23" s="26"/>
      <c r="D23" s="26"/>
      <c r="E23" s="26"/>
      <c r="F23" s="27" t="n">
        <f aca="false">SUM(F21:F22)</f>
        <v>375.4</v>
      </c>
      <c r="G23" s="27" t="n">
        <f aca="false">SUM(G21:G22)</f>
        <v>31.2833333333333</v>
      </c>
      <c r="AMA23" s="16"/>
      <c r="AMB23" s="16"/>
      <c r="AMC23" s="16"/>
      <c r="AMD23" s="16"/>
      <c r="AME23" s="5"/>
      <c r="AMF23" s="5"/>
      <c r="AMG23" s="5"/>
      <c r="AMH23" s="5"/>
      <c r="XEX23" s="5"/>
      <c r="XEY23" s="5"/>
      <c r="XEZ23" s="5"/>
      <c r="XFA23" s="5"/>
      <c r="XFB23" s="5"/>
      <c r="XFC23" s="5"/>
      <c r="XFD23" s="5"/>
    </row>
    <row r="24" s="6" customFormat="true" ht="13.8" hidden="false" customHeight="false" outlineLevel="0" collapsed="false">
      <c r="A24" s="17" t="s">
        <v>35</v>
      </c>
      <c r="B24" s="17"/>
      <c r="C24" s="17"/>
      <c r="D24" s="17"/>
      <c r="E24" s="17"/>
      <c r="F24" s="17"/>
      <c r="G24" s="17"/>
      <c r="AMA24" s="16"/>
      <c r="AMB24" s="16"/>
      <c r="AMC24" s="16"/>
      <c r="AMD24" s="16"/>
      <c r="AME24" s="5"/>
      <c r="AMF24" s="5"/>
      <c r="AMG24" s="5"/>
      <c r="AMH24" s="5"/>
      <c r="XEX24" s="5"/>
      <c r="XEY24" s="5"/>
      <c r="XEZ24" s="5"/>
      <c r="XFA24" s="5"/>
      <c r="XFB24" s="5"/>
      <c r="XFC24" s="5"/>
      <c r="XFD24" s="5"/>
    </row>
    <row r="25" s="6" customFormat="true" ht="13.8" hidden="false" customHeight="false" outlineLevel="0" collapsed="false">
      <c r="A25" s="22" t="s">
        <v>12</v>
      </c>
      <c r="B25" s="23" t="s">
        <v>36</v>
      </c>
      <c r="C25" s="24" t="s">
        <v>14</v>
      </c>
      <c r="D25" s="24" t="n">
        <v>2</v>
      </c>
      <c r="E25" s="25" t="n">
        <v>46.09</v>
      </c>
      <c r="F25" s="25" t="n">
        <f aca="false">D25*E25</f>
        <v>92.18</v>
      </c>
      <c r="G25" s="25" t="n">
        <f aca="false">F25/12</f>
        <v>7.68166666666667</v>
      </c>
      <c r="AMA25" s="16"/>
      <c r="AMB25" s="16"/>
      <c r="AMC25" s="16"/>
      <c r="AMD25" s="16"/>
      <c r="AME25" s="5"/>
      <c r="AMF25" s="5"/>
      <c r="AMG25" s="5"/>
      <c r="AMH25" s="5"/>
      <c r="XEX25" s="5"/>
      <c r="XEY25" s="5"/>
      <c r="XEZ25" s="5"/>
      <c r="XFA25" s="5"/>
      <c r="XFB25" s="5"/>
      <c r="XFC25" s="5"/>
      <c r="XFD25" s="5"/>
    </row>
    <row r="26" s="6" customFormat="true" ht="13.8" hidden="false" customHeight="false" outlineLevel="0" collapsed="false">
      <c r="A26" s="22" t="s">
        <v>15</v>
      </c>
      <c r="B26" s="23" t="s">
        <v>34</v>
      </c>
      <c r="C26" s="24" t="s">
        <v>14</v>
      </c>
      <c r="D26" s="24" t="n">
        <v>360</v>
      </c>
      <c r="E26" s="25" t="n">
        <v>0.71</v>
      </c>
      <c r="F26" s="25" t="n">
        <f aca="false">D26*E26</f>
        <v>255.6</v>
      </c>
      <c r="G26" s="25" t="n">
        <f aca="false">F26/12</f>
        <v>21.3</v>
      </c>
      <c r="AMA26" s="16"/>
      <c r="AMB26" s="16"/>
      <c r="AMC26" s="16"/>
      <c r="AMD26" s="16"/>
      <c r="AME26" s="5"/>
      <c r="AMF26" s="5"/>
      <c r="AMG26" s="5"/>
      <c r="AMH26" s="5"/>
      <c r="XEX26" s="5"/>
      <c r="XEY26" s="5"/>
      <c r="XEZ26" s="5"/>
      <c r="XFA26" s="5"/>
      <c r="XFB26" s="5"/>
      <c r="XFC26" s="5"/>
      <c r="XFD26" s="5"/>
    </row>
    <row r="27" s="6" customFormat="true" ht="13.8" hidden="false" customHeight="false" outlineLevel="0" collapsed="false">
      <c r="A27" s="26" t="s">
        <v>31</v>
      </c>
      <c r="B27" s="26"/>
      <c r="C27" s="26"/>
      <c r="D27" s="26"/>
      <c r="E27" s="26"/>
      <c r="F27" s="27" t="n">
        <f aca="false">SUM(F25:F26)</f>
        <v>347.78</v>
      </c>
      <c r="G27" s="27" t="n">
        <f aca="false">SUM(G25:G26)</f>
        <v>28.9816666666667</v>
      </c>
      <c r="AMA27" s="16"/>
      <c r="AMB27" s="16"/>
      <c r="AMC27" s="16"/>
      <c r="AMD27" s="16"/>
      <c r="AME27" s="5"/>
      <c r="AMF27" s="5"/>
      <c r="AMG27" s="5"/>
      <c r="AMH27" s="5"/>
      <c r="XEX27" s="5"/>
      <c r="XEY27" s="5"/>
      <c r="XEZ27" s="5"/>
      <c r="XFA27" s="5"/>
      <c r="XFB27" s="5"/>
      <c r="XFC27" s="5"/>
      <c r="XFD27" s="5"/>
    </row>
    <row r="28" customFormat="false" ht="13.8" hidden="false" customHeight="false" outlineLevel="0" collapsed="false">
      <c r="A28" s="28"/>
      <c r="B28" s="28"/>
      <c r="C28" s="28"/>
      <c r="D28" s="28"/>
      <c r="E28" s="28"/>
      <c r="F28" s="28"/>
      <c r="G28" s="28"/>
    </row>
    <row r="29" customFormat="false" ht="17.55" hidden="false" customHeight="true" outlineLevel="0" collapsed="false">
      <c r="A29" s="29" t="s">
        <v>37</v>
      </c>
      <c r="B29" s="29"/>
      <c r="C29" s="29"/>
      <c r="D29" s="29"/>
      <c r="E29" s="29"/>
      <c r="F29" s="29"/>
      <c r="G29" s="29"/>
    </row>
    <row r="30" customFormat="false" ht="18.4" hidden="false" customHeight="true" outlineLevel="0" collapsed="false">
      <c r="A30" s="29" t="s">
        <v>38</v>
      </c>
      <c r="B30" s="29"/>
      <c r="C30" s="29"/>
      <c r="D30" s="29"/>
      <c r="E30" s="29"/>
      <c r="F30" s="29"/>
      <c r="G30" s="29"/>
    </row>
    <row r="31" customFormat="false" ht="16.65" hidden="false" customHeight="true" outlineLevel="0" collapsed="false">
      <c r="A31" s="29" t="s">
        <v>39</v>
      </c>
      <c r="B31" s="29"/>
      <c r="C31" s="29"/>
      <c r="D31" s="29"/>
      <c r="E31" s="29"/>
      <c r="F31" s="29"/>
      <c r="G31" s="29"/>
    </row>
    <row r="32" customFormat="false" ht="13.8" hidden="false" customHeight="false" outlineLevel="0" collapsed="false">
      <c r="E32" s="30"/>
      <c r="F32" s="30"/>
      <c r="G32" s="30"/>
    </row>
  </sheetData>
  <mergeCells count="11">
    <mergeCell ref="A6:G6"/>
    <mergeCell ref="A8:G8"/>
    <mergeCell ref="A19:E19"/>
    <mergeCell ref="A20:G20"/>
    <mergeCell ref="A23:E23"/>
    <mergeCell ref="A24:G24"/>
    <mergeCell ref="A27:E27"/>
    <mergeCell ref="A28:E28"/>
    <mergeCell ref="A29:G29"/>
    <mergeCell ref="A30:G30"/>
    <mergeCell ref="A31:G31"/>
  </mergeCells>
  <printOptions headings="false" gridLines="false" gridLinesSet="true" horizontalCentered="false" verticalCentered="false"/>
  <pageMargins left="0.947222222222222" right="0.0798611111111111" top="1.25625" bottom="0.7875" header="0.511811023622047" footer="0.511811023622047"/>
  <pageSetup paperSize="9" scale="7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XFD26"/>
  <sheetViews>
    <sheetView showFormulas="false" showGridLines="true" showRowColHeaders="true" showZeros="true" rightToLeft="false" tabSelected="true" showOutlineSymbols="true" defaultGridColor="true" view="pageBreakPreview" topLeftCell="A4" colorId="64" zoomScale="85" zoomScaleNormal="75" zoomScalePageLayoutView="85" workbookViewId="0">
      <selection pane="topLeft" activeCell="A1" activeCellId="0" sqref="A1"/>
    </sheetView>
  </sheetViews>
  <sheetFormatPr defaultColWidth="8.72265625" defaultRowHeight="13.8" zeroHeight="false" outlineLevelRow="0" outlineLevelCol="0"/>
  <cols>
    <col collapsed="false" customWidth="true" hidden="false" outlineLevel="0" max="1" min="1" style="1" width="3.63"/>
    <col collapsed="false" customWidth="true" hidden="false" outlineLevel="0" max="2" min="2" style="2" width="73.47"/>
    <col collapsed="false" customWidth="true" hidden="false" outlineLevel="0" max="3" min="3" style="2" width="4.58"/>
    <col collapsed="false" customWidth="true" hidden="false" outlineLevel="0" max="4" min="4" style="3" width="12.43"/>
    <col collapsed="false" customWidth="false" hidden="false" outlineLevel="0" max="1011" min="5" style="4" width="8.71"/>
    <col collapsed="false" customWidth="true" hidden="false" outlineLevel="0" max="1017" min="1015" style="5" width="11.52"/>
    <col collapsed="false" customWidth="true" hidden="false" outlineLevel="0" max="16384" min="16375" style="5" width="11.53"/>
  </cols>
  <sheetData>
    <row r="1" s="6" customFormat="true" ht="12.8" hidden="false" customHeight="true" outlineLevel="0" collapsed="false">
      <c r="A1" s="31"/>
      <c r="B1" s="31"/>
      <c r="C1" s="31"/>
      <c r="D1" s="31"/>
      <c r="ALX1" s="16"/>
      <c r="ALY1" s="16"/>
      <c r="ALZ1" s="16"/>
      <c r="AMA1" s="16"/>
      <c r="AMB1" s="5"/>
      <c r="AMC1" s="5"/>
      <c r="AMD1" s="5"/>
      <c r="AME1" s="5"/>
      <c r="XEU1" s="5"/>
      <c r="XEV1" s="5"/>
      <c r="XEW1" s="5"/>
      <c r="XEX1" s="5"/>
      <c r="XEY1" s="5"/>
      <c r="XEZ1" s="5"/>
      <c r="XFA1" s="5"/>
      <c r="XFB1" s="5"/>
      <c r="XFC1" s="5"/>
      <c r="XFD1" s="5"/>
    </row>
    <row r="2" s="6" customFormat="true" ht="12.8" hidden="false" customHeight="true" outlineLevel="0" collapsed="false">
      <c r="A2" s="31"/>
      <c r="B2" s="10" t="s">
        <v>0</v>
      </c>
      <c r="C2" s="31"/>
      <c r="D2" s="31"/>
      <c r="ALX2" s="16"/>
      <c r="ALY2" s="16"/>
      <c r="ALZ2" s="16"/>
      <c r="AMA2" s="16"/>
      <c r="AMB2" s="5"/>
      <c r="AMC2" s="5"/>
      <c r="AMD2" s="5"/>
      <c r="AME2" s="5"/>
      <c r="XEU2" s="5"/>
      <c r="XEV2" s="5"/>
      <c r="XEW2" s="5"/>
      <c r="XEX2" s="5"/>
      <c r="XEY2" s="5"/>
      <c r="XEZ2" s="5"/>
      <c r="XFA2" s="5"/>
      <c r="XFB2" s="5"/>
      <c r="XFC2" s="5"/>
      <c r="XFD2" s="5"/>
    </row>
    <row r="3" s="6" customFormat="true" ht="12.8" hidden="false" customHeight="true" outlineLevel="0" collapsed="false">
      <c r="A3" s="31"/>
      <c r="B3" s="10" t="s">
        <v>1</v>
      </c>
      <c r="C3" s="31"/>
      <c r="D3" s="31"/>
      <c r="ALX3" s="16"/>
      <c r="ALY3" s="16"/>
      <c r="ALZ3" s="16"/>
      <c r="AMA3" s="16"/>
      <c r="AMB3" s="5"/>
      <c r="AMC3" s="5"/>
      <c r="AMD3" s="5"/>
      <c r="AME3" s="5"/>
      <c r="XEU3" s="5"/>
      <c r="XEV3" s="5"/>
      <c r="XEW3" s="5"/>
      <c r="XEX3" s="5"/>
      <c r="XEY3" s="5"/>
      <c r="XEZ3" s="5"/>
      <c r="XFA3" s="5"/>
      <c r="XFB3" s="5"/>
      <c r="XFC3" s="5"/>
      <c r="XFD3" s="5"/>
    </row>
    <row r="4" s="6" customFormat="true" ht="12.8" hidden="false" customHeight="true" outlineLevel="0" collapsed="false">
      <c r="A4" s="31"/>
      <c r="B4" s="10" t="s">
        <v>2</v>
      </c>
      <c r="C4" s="31"/>
      <c r="D4" s="31"/>
      <c r="ALX4" s="16"/>
      <c r="ALY4" s="16"/>
      <c r="ALZ4" s="16"/>
      <c r="AMA4" s="16"/>
      <c r="AMB4" s="5"/>
      <c r="AMC4" s="5"/>
      <c r="AMD4" s="5"/>
      <c r="AME4" s="5"/>
      <c r="XEU4" s="5"/>
      <c r="XEV4" s="5"/>
      <c r="XEW4" s="5"/>
      <c r="XEX4" s="5"/>
      <c r="XEY4" s="5"/>
      <c r="XEZ4" s="5"/>
      <c r="XFA4" s="5"/>
      <c r="XFB4" s="5"/>
      <c r="XFC4" s="5"/>
      <c r="XFD4" s="5"/>
    </row>
    <row r="5" s="6" customFormat="true" ht="12.8" hidden="false" customHeight="true" outlineLevel="0" collapsed="false">
      <c r="A5" s="31"/>
      <c r="B5" s="10"/>
      <c r="C5" s="31"/>
      <c r="D5" s="31"/>
      <c r="ALX5" s="16"/>
      <c r="ALY5" s="16"/>
      <c r="ALZ5" s="16"/>
      <c r="AMA5" s="16"/>
      <c r="AMB5" s="5"/>
      <c r="AMC5" s="5"/>
      <c r="AMD5" s="5"/>
      <c r="AME5" s="5"/>
      <c r="XEU5" s="5"/>
      <c r="XEV5" s="5"/>
      <c r="XEW5" s="5"/>
      <c r="XEX5" s="5"/>
      <c r="XEY5" s="5"/>
      <c r="XEZ5" s="5"/>
      <c r="XFA5" s="5"/>
      <c r="XFB5" s="5"/>
      <c r="XFC5" s="5"/>
      <c r="XFD5" s="5"/>
    </row>
    <row r="6" s="6" customFormat="true" ht="12.8" hidden="false" customHeight="true" outlineLevel="0" collapsed="false">
      <c r="A6" s="31"/>
      <c r="B6" s="31"/>
      <c r="C6" s="31"/>
      <c r="D6" s="31"/>
      <c r="ALX6" s="16"/>
      <c r="ALY6" s="16"/>
      <c r="ALZ6" s="16"/>
      <c r="AMA6" s="16"/>
      <c r="AMB6" s="5"/>
      <c r="AMC6" s="5"/>
      <c r="AMD6" s="5"/>
      <c r="AME6" s="5"/>
      <c r="XEU6" s="5"/>
      <c r="XEV6" s="5"/>
      <c r="XEW6" s="5"/>
      <c r="XEX6" s="5"/>
      <c r="XEY6" s="5"/>
      <c r="XEZ6" s="5"/>
      <c r="XFA6" s="5"/>
      <c r="XFB6" s="5"/>
      <c r="XFC6" s="5"/>
      <c r="XFD6" s="5"/>
    </row>
    <row r="7" s="6" customFormat="true" ht="13.8" hidden="false" customHeight="true" outlineLevel="0" collapsed="false">
      <c r="A7" s="32" t="s">
        <v>40</v>
      </c>
      <c r="B7" s="32"/>
      <c r="C7" s="32"/>
      <c r="D7" s="32"/>
      <c r="ALX7" s="16"/>
      <c r="ALY7" s="16"/>
      <c r="ALZ7" s="16"/>
      <c r="AMA7" s="16"/>
      <c r="AMB7" s="5"/>
      <c r="AMC7" s="5"/>
      <c r="AMD7" s="5"/>
      <c r="AME7" s="5"/>
      <c r="XEU7" s="5"/>
      <c r="XEV7" s="5"/>
      <c r="XEW7" s="5"/>
      <c r="XEX7" s="5"/>
      <c r="XEY7" s="5"/>
      <c r="XEZ7" s="5"/>
      <c r="XFA7" s="5"/>
      <c r="XFB7" s="5"/>
      <c r="XFC7" s="5"/>
      <c r="XFD7" s="5"/>
    </row>
    <row r="8" s="6" customFormat="true" ht="13.8" hidden="false" customHeight="false" outlineLevel="0" collapsed="false">
      <c r="A8" s="33" t="s">
        <v>4</v>
      </c>
      <c r="B8" s="33"/>
      <c r="C8" s="33"/>
      <c r="D8" s="33"/>
      <c r="ALX8" s="16"/>
      <c r="ALY8" s="16"/>
      <c r="ALZ8" s="16"/>
      <c r="AMA8" s="16"/>
      <c r="AMB8" s="5"/>
      <c r="AMC8" s="5"/>
      <c r="AMD8" s="5"/>
      <c r="AME8" s="5"/>
      <c r="XEU8" s="5"/>
      <c r="XEV8" s="5"/>
      <c r="XEW8" s="5"/>
      <c r="XEX8" s="5"/>
      <c r="XEY8" s="5"/>
      <c r="XEZ8" s="5"/>
      <c r="XFA8" s="5"/>
      <c r="XFB8" s="5"/>
      <c r="XFC8" s="5"/>
      <c r="XFD8" s="5"/>
    </row>
    <row r="9" s="6" customFormat="true" ht="13.8" hidden="false" customHeight="false" outlineLevel="0" collapsed="false">
      <c r="A9" s="34" t="s">
        <v>5</v>
      </c>
      <c r="B9" s="35" t="s">
        <v>6</v>
      </c>
      <c r="C9" s="34" t="s">
        <v>7</v>
      </c>
      <c r="D9" s="36" t="s">
        <v>41</v>
      </c>
      <c r="ALX9" s="16"/>
      <c r="ALY9" s="16"/>
      <c r="ALZ9" s="16"/>
      <c r="AMA9" s="16"/>
      <c r="AMB9" s="5"/>
      <c r="AMC9" s="5"/>
      <c r="AMD9" s="5"/>
      <c r="AME9" s="5"/>
      <c r="XEU9" s="5"/>
      <c r="XEV9" s="5"/>
      <c r="XEW9" s="5"/>
      <c r="XEX9" s="5"/>
      <c r="XEY9" s="5"/>
      <c r="XEZ9" s="5"/>
      <c r="XFA9" s="5"/>
      <c r="XFB9" s="5"/>
      <c r="XFC9" s="5"/>
      <c r="XFD9" s="5"/>
    </row>
    <row r="10" s="6" customFormat="true" ht="13.8" hidden="false" customHeight="false" outlineLevel="0" collapsed="false">
      <c r="A10" s="37" t="s">
        <v>12</v>
      </c>
      <c r="B10" s="38" t="s">
        <v>42</v>
      </c>
      <c r="C10" s="39" t="s">
        <v>14</v>
      </c>
      <c r="D10" s="39" t="n">
        <v>2</v>
      </c>
      <c r="ALX10" s="16"/>
      <c r="ALY10" s="16"/>
      <c r="ALZ10" s="16"/>
      <c r="AMA10" s="16"/>
      <c r="AMB10" s="5"/>
      <c r="AMC10" s="5"/>
      <c r="AMD10" s="5"/>
      <c r="AME10" s="5"/>
      <c r="XEU10" s="5"/>
      <c r="XEV10" s="5"/>
      <c r="XEW10" s="5"/>
      <c r="XEX10" s="5"/>
      <c r="XEY10" s="5"/>
      <c r="XEZ10" s="5"/>
      <c r="XFA10" s="5"/>
      <c r="XFB10" s="5"/>
      <c r="XFC10" s="5"/>
      <c r="XFD10" s="5"/>
    </row>
    <row r="11" s="6" customFormat="true" ht="33.35" hidden="false" customHeight="false" outlineLevel="0" collapsed="false">
      <c r="A11" s="37" t="s">
        <v>15</v>
      </c>
      <c r="B11" s="38" t="s">
        <v>43</v>
      </c>
      <c r="C11" s="39" t="s">
        <v>14</v>
      </c>
      <c r="D11" s="39" t="n">
        <v>2</v>
      </c>
      <c r="ALX11" s="16"/>
      <c r="ALY11" s="16"/>
      <c r="ALZ11" s="16"/>
      <c r="AMA11" s="16"/>
      <c r="AMB11" s="5"/>
      <c r="AMC11" s="5"/>
      <c r="AMD11" s="5"/>
      <c r="AME11" s="5"/>
      <c r="XEU11" s="5"/>
      <c r="XEV11" s="5"/>
      <c r="XEW11" s="5"/>
      <c r="XEX11" s="5"/>
      <c r="XEY11" s="5"/>
      <c r="XEZ11" s="5"/>
      <c r="XFA11" s="5"/>
      <c r="XFB11" s="5"/>
      <c r="XFC11" s="5"/>
      <c r="XFD11" s="5"/>
    </row>
    <row r="12" s="6" customFormat="true" ht="22.8" hidden="false" customHeight="false" outlineLevel="0" collapsed="false">
      <c r="A12" s="37" t="s">
        <v>17</v>
      </c>
      <c r="B12" s="38" t="s">
        <v>44</v>
      </c>
      <c r="C12" s="39" t="s">
        <v>14</v>
      </c>
      <c r="D12" s="39" t="n">
        <v>2</v>
      </c>
      <c r="ALX12" s="16"/>
      <c r="ALY12" s="16"/>
      <c r="ALZ12" s="16"/>
      <c r="AMA12" s="16"/>
      <c r="AMB12" s="5"/>
      <c r="AMC12" s="5"/>
      <c r="AMD12" s="5"/>
      <c r="AME12" s="5"/>
      <c r="XEU12" s="5"/>
      <c r="XEV12" s="5"/>
      <c r="XEW12" s="5"/>
      <c r="XEX12" s="5"/>
      <c r="XEY12" s="5"/>
      <c r="XEZ12" s="5"/>
      <c r="XFA12" s="5"/>
      <c r="XFB12" s="5"/>
      <c r="XFC12" s="5"/>
      <c r="XFD12" s="5"/>
    </row>
    <row r="13" s="6" customFormat="true" ht="33.35" hidden="false" customHeight="false" outlineLevel="0" collapsed="false">
      <c r="A13" s="37" t="s">
        <v>19</v>
      </c>
      <c r="B13" s="38" t="s">
        <v>45</v>
      </c>
      <c r="C13" s="39" t="s">
        <v>14</v>
      </c>
      <c r="D13" s="39" t="n">
        <v>2</v>
      </c>
      <c r="ALX13" s="16"/>
      <c r="ALY13" s="16"/>
      <c r="ALZ13" s="16"/>
      <c r="AMA13" s="16"/>
      <c r="AMB13" s="5"/>
      <c r="AMC13" s="5"/>
      <c r="AMD13" s="5"/>
      <c r="AME13" s="5"/>
      <c r="XEU13" s="5"/>
      <c r="XEV13" s="5"/>
      <c r="XEW13" s="5"/>
      <c r="XEX13" s="5"/>
      <c r="XEY13" s="5"/>
      <c r="XEZ13" s="5"/>
      <c r="XFA13" s="5"/>
      <c r="XFB13" s="5"/>
      <c r="XFC13" s="5"/>
      <c r="XFD13" s="5"/>
    </row>
    <row r="14" s="6" customFormat="true" ht="22.8" hidden="false" customHeight="false" outlineLevel="0" collapsed="false">
      <c r="A14" s="37" t="s">
        <v>21</v>
      </c>
      <c r="B14" s="38" t="s">
        <v>46</v>
      </c>
      <c r="C14" s="39" t="s">
        <v>14</v>
      </c>
      <c r="D14" s="39" t="n">
        <v>2</v>
      </c>
      <c r="ALX14" s="16"/>
      <c r="ALY14" s="16"/>
      <c r="ALZ14" s="16"/>
      <c r="AMA14" s="16"/>
      <c r="AMB14" s="5"/>
      <c r="AMC14" s="5"/>
      <c r="AMD14" s="5"/>
      <c r="AME14" s="5"/>
      <c r="XEU14" s="5"/>
      <c r="XEV14" s="5"/>
      <c r="XEW14" s="5"/>
      <c r="XEX14" s="5"/>
      <c r="XEY14" s="5"/>
      <c r="XEZ14" s="5"/>
      <c r="XFA14" s="5"/>
      <c r="XFB14" s="5"/>
      <c r="XFC14" s="5"/>
      <c r="XFD14" s="5"/>
    </row>
    <row r="15" s="6" customFormat="true" ht="22.8" hidden="false" customHeight="false" outlineLevel="0" collapsed="false">
      <c r="A15" s="37" t="s">
        <v>23</v>
      </c>
      <c r="B15" s="38" t="s">
        <v>47</v>
      </c>
      <c r="C15" s="39" t="s">
        <v>14</v>
      </c>
      <c r="D15" s="39" t="n">
        <v>2</v>
      </c>
      <c r="ALX15" s="16"/>
      <c r="ALY15" s="16"/>
      <c r="ALZ15" s="16"/>
      <c r="AMA15" s="16"/>
      <c r="AMB15" s="5"/>
      <c r="AMC15" s="5"/>
      <c r="AMD15" s="5"/>
      <c r="AME15" s="5"/>
      <c r="XEU15" s="5"/>
      <c r="XEV15" s="5"/>
      <c r="XEW15" s="5"/>
      <c r="XEX15" s="5"/>
      <c r="XEY15" s="5"/>
      <c r="XEZ15" s="5"/>
      <c r="XFA15" s="5"/>
      <c r="XFB15" s="5"/>
      <c r="XFC15" s="5"/>
      <c r="XFD15" s="5"/>
    </row>
    <row r="16" s="6" customFormat="true" ht="50.9" hidden="false" customHeight="false" outlineLevel="0" collapsed="false">
      <c r="A16" s="37" t="s">
        <v>25</v>
      </c>
      <c r="B16" s="23" t="s">
        <v>48</v>
      </c>
      <c r="C16" s="39" t="s">
        <v>14</v>
      </c>
      <c r="D16" s="39" t="n">
        <v>360</v>
      </c>
      <c r="ALX16" s="16"/>
      <c r="ALY16" s="16"/>
      <c r="ALZ16" s="16"/>
      <c r="AMA16" s="16"/>
      <c r="AMB16" s="5"/>
      <c r="AMC16" s="5"/>
      <c r="AMD16" s="5"/>
      <c r="AME16" s="5"/>
      <c r="XEU16" s="5"/>
      <c r="XEV16" s="5"/>
      <c r="XEW16" s="5"/>
      <c r="XEX16" s="5"/>
      <c r="XEY16" s="5"/>
      <c r="XEZ16" s="5"/>
      <c r="XFA16" s="5"/>
      <c r="XFB16" s="5"/>
      <c r="XFC16" s="5"/>
      <c r="XFD16" s="5"/>
    </row>
    <row r="17" s="6" customFormat="true" ht="50" hidden="false" customHeight="false" outlineLevel="0" collapsed="false">
      <c r="A17" s="37" t="s">
        <v>27</v>
      </c>
      <c r="B17" s="38" t="s">
        <v>49</v>
      </c>
      <c r="C17" s="39" t="s">
        <v>14</v>
      </c>
      <c r="D17" s="39" t="n">
        <v>2</v>
      </c>
      <c r="ALX17" s="16"/>
      <c r="ALY17" s="16"/>
      <c r="ALZ17" s="16"/>
      <c r="AMA17" s="16"/>
      <c r="AMB17" s="5"/>
      <c r="AMC17" s="5"/>
      <c r="AMD17" s="5"/>
      <c r="AME17" s="5"/>
      <c r="XEU17" s="5"/>
      <c r="XEV17" s="5"/>
      <c r="XEW17" s="5"/>
      <c r="XEX17" s="5"/>
      <c r="XEY17" s="5"/>
      <c r="XEZ17" s="5"/>
      <c r="XFA17" s="5"/>
      <c r="XFB17" s="5"/>
      <c r="XFC17" s="5"/>
      <c r="XFD17" s="5"/>
    </row>
    <row r="18" s="6" customFormat="true" ht="13.8" hidden="false" customHeight="false" outlineLevel="0" collapsed="false">
      <c r="A18" s="37" t="s">
        <v>29</v>
      </c>
      <c r="B18" s="38" t="s">
        <v>30</v>
      </c>
      <c r="C18" s="39" t="s">
        <v>14</v>
      </c>
      <c r="D18" s="39" t="n">
        <v>360</v>
      </c>
      <c r="ALX18" s="16"/>
      <c r="ALY18" s="16"/>
      <c r="ALZ18" s="16"/>
      <c r="AMA18" s="16"/>
      <c r="AMB18" s="5"/>
      <c r="AMC18" s="5"/>
      <c r="AMD18" s="5"/>
      <c r="AME18" s="5"/>
      <c r="XEU18" s="5"/>
      <c r="XEV18" s="5"/>
      <c r="XEW18" s="5"/>
      <c r="XEX18" s="5"/>
      <c r="XEY18" s="5"/>
      <c r="XEZ18" s="5"/>
      <c r="XFA18" s="5"/>
      <c r="XFB18" s="5"/>
      <c r="XFC18" s="5"/>
      <c r="XFD18" s="5"/>
    </row>
    <row r="19" s="6" customFormat="true" ht="13.8" hidden="false" customHeight="false" outlineLevel="0" collapsed="false">
      <c r="A19" s="33" t="s">
        <v>32</v>
      </c>
      <c r="B19" s="33"/>
      <c r="C19" s="33"/>
      <c r="D19" s="33"/>
      <c r="ALX19" s="16"/>
      <c r="ALY19" s="16"/>
      <c r="ALZ19" s="16"/>
      <c r="AMA19" s="16"/>
      <c r="AMB19" s="5"/>
      <c r="AMC19" s="5"/>
      <c r="AMD19" s="5"/>
      <c r="AME19" s="5"/>
      <c r="XEU19" s="5"/>
      <c r="XEV19" s="5"/>
      <c r="XEW19" s="5"/>
      <c r="XEX19" s="5"/>
      <c r="XEY19" s="5"/>
      <c r="XEZ19" s="5"/>
      <c r="XFA19" s="5"/>
      <c r="XFB19" s="5"/>
      <c r="XFC19" s="5"/>
      <c r="XFD19" s="5"/>
    </row>
    <row r="20" s="6" customFormat="true" ht="13.8" hidden="false" customHeight="false" outlineLevel="0" collapsed="false">
      <c r="A20" s="34" t="s">
        <v>5</v>
      </c>
      <c r="B20" s="35" t="s">
        <v>6</v>
      </c>
      <c r="C20" s="34" t="s">
        <v>7</v>
      </c>
      <c r="D20" s="36" t="s">
        <v>41</v>
      </c>
      <c r="ALX20" s="16"/>
      <c r="ALY20" s="16"/>
      <c r="ALZ20" s="16"/>
      <c r="AMA20" s="16"/>
      <c r="AMB20" s="5"/>
      <c r="AMC20" s="5"/>
      <c r="AMD20" s="5"/>
      <c r="AME20" s="5"/>
      <c r="XEU20" s="5"/>
      <c r="XEV20" s="5"/>
      <c r="XEW20" s="5"/>
      <c r="XEX20" s="5"/>
      <c r="XEY20" s="5"/>
      <c r="XEZ20" s="5"/>
      <c r="XFA20" s="5"/>
      <c r="XFB20" s="5"/>
      <c r="XFC20" s="5"/>
      <c r="XFD20" s="5"/>
    </row>
    <row r="21" s="6" customFormat="true" ht="33.35" hidden="false" customHeight="false" outlineLevel="0" collapsed="false">
      <c r="A21" s="37" t="s">
        <v>12</v>
      </c>
      <c r="B21" s="38" t="s">
        <v>50</v>
      </c>
      <c r="C21" s="39" t="s">
        <v>14</v>
      </c>
      <c r="D21" s="39" t="n">
        <v>2</v>
      </c>
      <c r="ALX21" s="16"/>
      <c r="ALY21" s="16"/>
      <c r="ALZ21" s="16"/>
      <c r="AMA21" s="16"/>
      <c r="AMB21" s="5"/>
      <c r="AMC21" s="5"/>
      <c r="AMD21" s="5"/>
      <c r="AME21" s="5"/>
      <c r="XEU21" s="5"/>
      <c r="XEV21" s="5"/>
      <c r="XEW21" s="5"/>
      <c r="XEX21" s="5"/>
      <c r="XEY21" s="5"/>
      <c r="XEZ21" s="5"/>
      <c r="XFA21" s="5"/>
      <c r="XFB21" s="5"/>
      <c r="XFC21" s="5"/>
      <c r="XFD21" s="5"/>
    </row>
    <row r="22" s="6" customFormat="true" ht="13.8" hidden="false" customHeight="false" outlineLevel="0" collapsed="false">
      <c r="A22" s="37" t="s">
        <v>15</v>
      </c>
      <c r="B22" s="38" t="s">
        <v>34</v>
      </c>
      <c r="C22" s="39" t="s">
        <v>14</v>
      </c>
      <c r="D22" s="39" t="n">
        <v>360</v>
      </c>
      <c r="ALX22" s="16"/>
      <c r="ALY22" s="16"/>
      <c r="ALZ22" s="16"/>
      <c r="AMA22" s="16"/>
      <c r="AMB22" s="5"/>
      <c r="AMC22" s="5"/>
      <c r="AMD22" s="5"/>
      <c r="AME22" s="5"/>
      <c r="XEU22" s="5"/>
      <c r="XEV22" s="5"/>
      <c r="XEW22" s="5"/>
      <c r="XEX22" s="5"/>
      <c r="XEY22" s="5"/>
      <c r="XEZ22" s="5"/>
      <c r="XFA22" s="5"/>
      <c r="XFB22" s="5"/>
      <c r="XFC22" s="5"/>
      <c r="XFD22" s="5"/>
    </row>
    <row r="23" s="6" customFormat="true" ht="13.8" hidden="false" customHeight="false" outlineLevel="0" collapsed="false">
      <c r="A23" s="33" t="s">
        <v>35</v>
      </c>
      <c r="B23" s="33"/>
      <c r="C23" s="33"/>
      <c r="D23" s="33"/>
      <c r="ALX23" s="16"/>
      <c r="ALY23" s="16"/>
      <c r="ALZ23" s="16"/>
      <c r="AMA23" s="16"/>
      <c r="AMB23" s="5"/>
      <c r="AMC23" s="5"/>
      <c r="AMD23" s="5"/>
      <c r="AME23" s="5"/>
      <c r="XEU23" s="5"/>
      <c r="XEV23" s="5"/>
      <c r="XEW23" s="5"/>
      <c r="XEX23" s="5"/>
      <c r="XEY23" s="5"/>
      <c r="XEZ23" s="5"/>
      <c r="XFA23" s="5"/>
      <c r="XFB23" s="5"/>
      <c r="XFC23" s="5"/>
      <c r="XFD23" s="5"/>
    </row>
    <row r="24" s="6" customFormat="true" ht="13.8" hidden="false" customHeight="false" outlineLevel="0" collapsed="false">
      <c r="A24" s="34" t="s">
        <v>5</v>
      </c>
      <c r="B24" s="35" t="s">
        <v>6</v>
      </c>
      <c r="C24" s="34" t="s">
        <v>7</v>
      </c>
      <c r="D24" s="36" t="s">
        <v>41</v>
      </c>
      <c r="ALX24" s="16"/>
      <c r="ALY24" s="16"/>
      <c r="ALZ24" s="16"/>
      <c r="AMA24" s="16"/>
      <c r="AMB24" s="5"/>
      <c r="AMC24" s="5"/>
      <c r="AMD24" s="5"/>
      <c r="AME24" s="5"/>
      <c r="XEU24" s="5"/>
      <c r="XEV24" s="5"/>
      <c r="XEW24" s="5"/>
      <c r="XEX24" s="5"/>
      <c r="XEY24" s="5"/>
      <c r="XEZ24" s="5"/>
      <c r="XFA24" s="5"/>
      <c r="XFB24" s="5"/>
      <c r="XFC24" s="5"/>
      <c r="XFD24" s="5"/>
    </row>
    <row r="25" s="6" customFormat="true" ht="43.85" hidden="false" customHeight="false" outlineLevel="0" collapsed="false">
      <c r="A25" s="37" t="s">
        <v>12</v>
      </c>
      <c r="B25" s="38" t="s">
        <v>51</v>
      </c>
      <c r="C25" s="39" t="s">
        <v>14</v>
      </c>
      <c r="D25" s="39" t="n">
        <v>2</v>
      </c>
      <c r="ALX25" s="16"/>
      <c r="ALY25" s="16"/>
      <c r="ALZ25" s="16"/>
      <c r="AMA25" s="16"/>
      <c r="AMB25" s="5"/>
      <c r="AMC25" s="5"/>
      <c r="AMD25" s="5"/>
      <c r="AME25" s="5"/>
      <c r="XEU25" s="5"/>
      <c r="XEV25" s="5"/>
      <c r="XEW25" s="5"/>
      <c r="XEX25" s="5"/>
      <c r="XEY25" s="5"/>
      <c r="XEZ25" s="5"/>
      <c r="XFA25" s="5"/>
      <c r="XFB25" s="5"/>
      <c r="XFC25" s="5"/>
      <c r="XFD25" s="5"/>
    </row>
    <row r="26" s="6" customFormat="true" ht="13.8" hidden="false" customHeight="false" outlineLevel="0" collapsed="false">
      <c r="A26" s="37" t="s">
        <v>15</v>
      </c>
      <c r="B26" s="38" t="s">
        <v>34</v>
      </c>
      <c r="C26" s="39" t="s">
        <v>14</v>
      </c>
      <c r="D26" s="39" t="n">
        <v>360</v>
      </c>
      <c r="ALX26" s="16"/>
      <c r="ALY26" s="16"/>
      <c r="ALZ26" s="16"/>
      <c r="AMA26" s="16"/>
      <c r="AMB26" s="5"/>
      <c r="AMC26" s="5"/>
      <c r="AMD26" s="5"/>
      <c r="AME26" s="5"/>
      <c r="XEU26" s="5"/>
      <c r="XEV26" s="5"/>
      <c r="XEW26" s="5"/>
      <c r="XEX26" s="5"/>
      <c r="XEY26" s="5"/>
      <c r="XEZ26" s="5"/>
      <c r="XFA26" s="5"/>
      <c r="XFB26" s="5"/>
      <c r="XFC26" s="5"/>
      <c r="XFD26" s="5"/>
    </row>
  </sheetData>
  <mergeCells count="4">
    <mergeCell ref="A7:D7"/>
    <mergeCell ref="A8:D8"/>
    <mergeCell ref="A19:D19"/>
    <mergeCell ref="A23:D23"/>
  </mergeCells>
  <printOptions headings="false" gridLines="false" gridLinesSet="true" horizontalCentered="false" verticalCentered="false"/>
  <pageMargins left="1.45" right="0.0798611111111111" top="0.997916666666667" bottom="0.7875" header="0.511811023622047" footer="0.511811023622047"/>
  <pageSetup paperSize="9" scale="7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1358</TotalTime>
  <Application>LibreOffice/7.4.1.2$Windows_X86_64 LibreOffice_project/3c58a8f3a960df8bc8fd77b461821e42c061c5f0</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2021-03-10T21:19:42Z</dcterms:created>
  <dc:creator>MERCADÃO-PAT</dc:creator>
  <dc:description/>
  <dc:language>pt-BR</dc:language>
  <cp:lastModifiedBy/>
  <cp:lastPrinted>2024-03-22T10:16:39Z</cp:lastPrinted>
  <dcterms:modified xsi:type="dcterms:W3CDTF">2024-03-22T10:16:49Z</dcterms:modified>
  <cp:revision>180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