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ANEXO IV" sheetId="1" r:id="rId1"/>
  </sheets>
  <definedNames>
    <definedName name="_xlnm.Print_Titles" localSheetId="0">'ANEXO IV'!$1:$8</definedName>
  </definedNames>
  <calcPr fullCalcOnLoad="1"/>
</workbook>
</file>

<file path=xl/sharedStrings.xml><?xml version="1.0" encoding="utf-8"?>
<sst xmlns="http://schemas.openxmlformats.org/spreadsheetml/2006/main" count="172" uniqueCount="113">
  <si>
    <t xml:space="preserve">                       República Federativa do Brasil – Estado do Rio de Janeiro</t>
  </si>
  <si>
    <t xml:space="preserve">                       Prefeitura Municipal de Quissamã</t>
  </si>
  <si>
    <t xml:space="preserve">                       Secretaria Municipal de Desenvolvimento Econômico, Trabalho e Turismo</t>
  </si>
  <si>
    <t xml:space="preserve">                       Coordenadoria de Apoio Administrativo</t>
  </si>
  <si>
    <t>ANEXO I/I – DESCRIÇÃO E CUSTOS</t>
  </si>
  <si>
    <t>1- ORGANIZAÇÃO E MONTAGEM DO ESPAÇO "CASA DE TAIPA” </t>
  </si>
  <si>
    <t>Nº</t>
  </si>
  <si>
    <t>Item</t>
  </si>
  <si>
    <t>Un.</t>
  </si>
  <si>
    <t>Qnt/dia</t>
  </si>
  <si>
    <t>Qnt/evento</t>
  </si>
  <si>
    <t>Menor valor (valor utilizado)</t>
  </si>
  <si>
    <t>Valor/evento</t>
  </si>
  <si>
    <t>1.1</t>
  </si>
  <si>
    <t>locação, montagem e desmontagem de pórtico, confeccionado em estrutura de madeira com formato personalizado, forrado em madeira com comunicação visual em lona fosca 240g impressa digitalmente, medindo 5,00mx3,00m de altura, com profundidade mínima de 3,00m, com logo do “Viver Quissamã” em blockletter com altura mínima de 1,00m, com iluminação cênica.</t>
  </si>
  <si>
    <t>diária</t>
  </si>
  <si>
    <t>1.2</t>
  </si>
  <si>
    <t xml:space="preserve">Locação, montagem e desmontagem de decoração do espaço “Casa de Taipa”, compreendendo:                                                              - Forração de piso com 200m2 de grama sintética nova, com cor verde. </t>
  </si>
  <si>
    <t>1.3</t>
  </si>
  <si>
    <t xml:space="preserve">Locação, montagem e desmontagem Mobiliário de madeira considerando mesas, cadeiras, banquetas, mesas bistrôs e puffs, contemplando o total de 80 lugares. </t>
  </si>
  <si>
    <t>1.4</t>
  </si>
  <si>
    <t xml:space="preserve">Locação, montagem e desmontagem de Paisagismo decorativo para ambientação dos espaços contemplando 20 palmeiras plantadas em vaso, com altura mínima de 1,50m e 100 podocarpos plantadas em vaso, com altura mínima de 0,30m, distribuídos em 10 jardineiras de madeiras com altura mínima de 0,80m. </t>
  </si>
  <si>
    <t>1.5</t>
  </si>
  <si>
    <t>Locação, montagem e desmontagem Iluminação cênica decorativa contemplando instalação de 20 refletores par Led RGB.</t>
  </si>
  <si>
    <t>1.6</t>
  </si>
  <si>
    <t>Locação, montagem e desmontagem de barraquinhas no estilo feira,  confeccionados em metalon e madeira rústica, com medida aproximada de 1,50 x 0,50m e altura de 1,00m, com testeira de identificação e 01 tomada 110v.</t>
  </si>
  <si>
    <t>TOTAL PARA ORGANIZAÇÃO E MONTAGEM DO ESPAÇO "CASA DE TAIPA”  :</t>
  </si>
  <si>
    <t>2 –  MONTAGEM DE CENOGRAFIA DOS ESPAÇOS GERAIS</t>
  </si>
  <si>
    <t>2.1</t>
  </si>
  <si>
    <t>Locação, montagem e desmontagem de cenografia lateral de palco medindo 8,00x10,00m de altura, confeccionada em estrutura de metalon com formato personalizado, forrado em madeira com comunicação visual em lona fosca 240g impressa digitalmente, estruturada em torres de treliça Q30 fixadas ao solo, posicionada nas duas laterais do palco, com iluminação cênica.</t>
  </si>
  <si>
    <t>Diária</t>
  </si>
  <si>
    <t>2.2</t>
  </si>
  <si>
    <t>Locação, montagem e desmontagem Testeira de palco confeccionada em estrutura de metalon acompanhando toda a extensão do palco, com altura mínima de 1,00m de forma que esconda a cumeeira do palco, forrado com comunicação visual em lona fosca 240g impressa digitalmente, fixadas com parafusos a testeira do palco, com iluminação cênica.</t>
  </si>
  <si>
    <t>2.3</t>
  </si>
  <si>
    <t>Locação, montagem e desmontagem de pórtico, confeccionado em estrutura de metalon com formato personalizado, forrado em madeira com comunicação visual em lona fosca 240g impressa digitalmente, fixado e estruturado em estrutura tubular, medindo 14,00mx4,00m de altura, com profundidade mínima de 1,5m, passagem central para veículos com medida mínima de 6,00x3,50m de altura e iluminação cênica.</t>
  </si>
  <si>
    <t>2.4</t>
  </si>
  <si>
    <t>Locação, montagem e desmontagem de pórtico, confeccionado em estrutura de metalon com formato personalizado, forrado em madeira com comunicação visual em lona fosca 240g impressa digitalmente, fixado e estruturado em estrutura tubular, medindo 5,00mx4,00m de altura, com profundidade mínima de 1,5m e iluminação cênica. </t>
  </si>
  <si>
    <t>2.5</t>
  </si>
  <si>
    <t xml:space="preserve">Locação, montagem e desmontagem de painel de entrada, confeccionado em estrutura de metalon com formato personalizado, forrado em madeira com comunicação visual em lona fosca 240g impressa digitalmente, fixado e estruturado em estrutura tubular, medindo 15,00mx4,00m de altura, com profundidade mínima de 1,5m, montados sob piso elevado  medindo 15,00mx4,00m, forrado com deck de madeira em módulos de 1x1m, com blockletter de madeira com a palavra “Quissamã" (altura mínima de 1,00m), com paisagismo e iluminação cênica. </t>
  </si>
  <si>
    <t>2.6</t>
  </si>
  <si>
    <t>Locação, montagem e desmontagem de espaço instagramável com a temática “Praia”, medindo 8mx4m, com 4m de profundidade, coberto com estrutura de box Truss Q25 com lona branca. Fechamento interno com painéis de metalon, forrado em madeira com comunicação visual em lona fosca 240g impressa digitalmente, reproduzindo ambiente de praia, utilizando itens como prancha, barracas de praia, cadeiras e outros itens dentro desse contexto. Teto com forração em comunicação visual. Piso elevado, forrado com madeira e acabado com comunicação visual em adesivo impresso digitalmente e aplicado. Fachada do espaço com testeiras em metalon com comunicação visual em lona fosca 240g, paisagismo e iluminação cênica. </t>
  </si>
  <si>
    <t>2.7</t>
  </si>
  <si>
    <t>Locação, montagem e desmontagem de espaço instagramável com a temática “Machadinha”, medindo 8mx4m, com 4m de profundidade, coberto com estrutura de box Truss Q25 com lona branca. Fechamento interno com painéis de metalon, forrado em madeira com pintura comunicação visual em lona fosca 240g impressa digitalmente. Painel de madeira reproduzindo a fachada de Machadinha, com portas e janelas em madeira, montados com afastamento de 1,00m do painel de fundo. Teto com forração em comunicação visual.Piso elevado, forrado com madeira e acabado com comunicação visual em adesivo impresso digitalmente e aplicado. Fachada do espaço com testeiras em metalon com comunicação visual em lona fosca 240g, paisagismo e iluminação cênica. </t>
  </si>
  <si>
    <t>2.8</t>
  </si>
  <si>
    <t>Locação, montagem e desmontagem de espaço instagramável com a temática “Quissamaense Raiz”, medindo 8mx4m, com 4m de profundidade, coberto com estrutura de box Truss Q25 com lona branca. Fechamento interno com painéis de metalon, forrado em madeira com comunicação visual em lona fosca 240g impressa digitalmente, reproduzindo ambiente jovem, colorido, com frases e fotos relacionadas a cidade de Quissamã com iluminação em lâmpadas tubulares de Led neon. Teto com forração em comunicação visual. Piso elevado, forrado com madeira e acabado com comunicação visual em adesivo impresso digitalmente e aplicado. Fachada do espaço com testeiras em metalon com comunicação visual em lona fosca 240g, paisagismo e iluminação cênica. </t>
  </si>
  <si>
    <t>2.9</t>
  </si>
  <si>
    <t xml:space="preserve">Locação, montagem e desmontagem de torres de sinalização medindo 1,50x1,50 com altura mínima de 4,00m, utilizando estruturas tubulares, com fechamento em painéis de madeira forrados em lona com logo do evento, arte de sinalização dos espaços, mapa do evento e iluminação. </t>
  </si>
  <si>
    <t>TOTAL PARA MONTAGEM DE CENOGRAFIA DOS ESPAÇOS GERAIS:</t>
  </si>
  <si>
    <t>3 –  MONTAGEM DE CENOGRAFIA “FAZENDINHA”</t>
  </si>
  <si>
    <t>3.1</t>
  </si>
  <si>
    <t>Locação, montagem e desmontagem de tenda Galpão duas águas medindo 10mx25m (250m²), pé direito de 3,50m, com estrutura confeccionada em tubos de aço pelo sistema MIG de soldagem, com proteção contra oxidação por sistema de galvanização a fogo com fixação por estacas metálicas (solo em terra). Cobertura e e fechamentos laterais em lona vinílica branca de alta resistência com filme blackout com proteção contra raios ultravioletas (UV) e oxidação, não propagadora de chamas, antimofo, antiressecamento e impermeável. A tenda deverá conter iluminação através de refletores par Led RGB, seguindo a proporção de 1 unidade a cada 25m².</t>
  </si>
  <si>
    <t>m²/diária</t>
  </si>
  <si>
    <t>3.2</t>
  </si>
  <si>
    <t>Locação, montagem e desmontagem de Piso elevado e nivelado,  em módulos de 1x1m estruturado com longarinas de aço, atendendo as exigências da Norma NBR 11802/91 (Pisos Elevados - Especificações), coberto com chapa de compensado medindo 1x1m com 40mm de espessura, com capacidade de suportar peso de até 300kg/m², forrado com grama sintética 12mm - 100% polipropileno, impermeável e resistente ao sol e chuva.</t>
  </si>
  <si>
    <t>3.3</t>
  </si>
  <si>
    <t xml:space="preserve"> locação, montagem e desmontagem de cenografia da Fazendinha, compreendendo: - Fachada da Fazendinha, medindo 25,00x4,00m de altura, confeccionada em estrutura de metalon com formato personalizado, forrado em madeira com comunicação visual em lona fosca 240g impressa digitalmente, estruturada em treliça Q30, posicionada na frente da tenda, com iluminação cênica.- </t>
  </si>
  <si>
    <t>3.4</t>
  </si>
  <si>
    <t xml:space="preserve"> Locação, montagem e desmontagem do Espaço instagramável na recepção da Fazendinha, medindo 10,00x3,00m de altura, confeccionada em estrutura de metalon com formato personalizado, forrado em madeira com comunicação visual em lona fosca 240g impressa digitalmente, estruturada em treliça Q30, posicionada na parte interna da tenda, com iluminação cênica.  20 Baias em madeira de reflorestamento, medindo 2x2m com 1m de altura, para divisão dos animais expostos na Fazendinha.</t>
  </si>
  <si>
    <t>3.5</t>
  </si>
  <si>
    <t>Locação, montagem e desmontagem de 20 Baias em madeira de reflorestamento, medindo 2x2m com 1m de altura, para divisão dos animais expostos na Fazendinha.</t>
  </si>
  <si>
    <t xml:space="preserve">TOTAL PARA MONTAGEM DE CENOGRAFIA “FAZENDINHA” : </t>
  </si>
  <si>
    <t>4 – ORGANIZAÇÃO,  MONTAGEM DE CENOGRAFIA “FEIRA DO EMPREENDEDOR”</t>
  </si>
  <si>
    <t>4.1</t>
  </si>
  <si>
    <t>Serviço de organização, planejamento e produção da Feira do Empreendedor, através de um produtor de eventos e um assistente de produção durante todo o período de montagem e realização do evento, contemplando todos os serviços relacionados ao planejamento, execução da montagem e funcionamento do espaços, com fornecimento de credenciais para expositores e uniforme para staff.</t>
  </si>
  <si>
    <t>Evento</t>
  </si>
  <si>
    <t>4.2</t>
  </si>
  <si>
    <t>Locação, montagem e desmontagem de uma tenda Galpão duas águas medindo 10mx40m (400m²), com pé direito de 4,00m, com estrutura confeccionada em tubos de aço pelo sistema MIG de soldagem, com proteção contra oxidação por sistema de galvanização a fogo com fixação por estacas metálicas (solo em terra). Cobertura e e fechamentos laterais em lona vinílica branca de alta resistência com filme blackout com proteção contra raios ultravioletas (UV) e oxidação, não propagadora de chamas, antimofo, antiressecamento e impermeável. A tenda deverá conter iluminação através de refletores par Led RGB, seguindo a proporção de 1 unidade a cada 25m².</t>
  </si>
  <si>
    <t>Diária </t>
  </si>
  <si>
    <t>4.3</t>
  </si>
  <si>
    <t>Locação, montagem e desmontagem de uma tenda Galpão duas águas medindo 7mx25m (175m²), com pé direito de 4,00m, com estrutura confeccionada em tubos de aço pelo sistema MIG de soldagem, com proteção contra oxidação por sistema de galvanização a fogo com fixação por estacas metálicas (solo em terra). Cobertura e e fechamentos laterais em lona vinílica branca de alta resistência com filme blackout com proteção contra raios ultravioletas (UV) e oxidação, não propagadora de chamas, antimofo, antiressecamento e impermeável. A tenda deverá conter iluminação através de refletores par Led RGB, seguindo a proporção de 1 unidade a cada 25m².</t>
  </si>
  <si>
    <t>4.4</t>
  </si>
  <si>
    <t>Locação, montagem e desmontagem de Piso elevado e nivelado,  em módulos de 1x1m estruturado com longarinas de aço, atendendo as exigências da Norma NBR 11802/91 (Pisos Elevados - Especificações), coberto com chapa de compensado medindo 1x1m com 20mm de espessura, com capacidade de suportar peso de até 300kg/m², forrado com grama sintética 12mm - 100% polipropileno, impermeável e resistente ao sol e chuva.</t>
  </si>
  <si>
    <t>m2/Diária</t>
  </si>
  <si>
    <t>4.5</t>
  </si>
  <si>
    <t xml:space="preserve">Locação, montagem e desmontagem de decoração da “Feira do Empreendedor”, compreendendo: 
- Forração de teto e laterais do espaço através de 1.800m2 de lycra branca.
</t>
  </si>
  <si>
    <t>4.6</t>
  </si>
  <si>
    <t xml:space="preserve">Locação, montagem e desmontagem Mobiliário de madeira considerando mesas, cadeiras, banquetas, mesas bistrôs e puffs, contemplando o total de 160 lugares. </t>
  </si>
  <si>
    <t>4.7</t>
  </si>
  <si>
    <t>Locação, montagem e desmontagem  Paisagismo decorativo para ambientação dos espaços contemplando 40 palmeiras plantadas em vaso, com altura mínima de 1,50m e 200 podocarpos plantadas em vaso, com altura mínima de 0,30m, distribuídos em 15 jardineiras de madeiras com altura mínima de 0,80m. - Iluminação cênica decorativa contemplando instalação de 50 refletores par Led RGB.</t>
  </si>
  <si>
    <t>4.8</t>
  </si>
  <si>
    <t>Locação, instalação e retirada de climatização através de aparelhos de ar condicionado Splitão 20Trs cada, com turbinas de ventilação centrífuga de dupla aspiração; condensadora tipo axial de alta potência e menor ruído; duas saídas de ventilação; 220v/trifásico 63A, com grade protetora de retorno e gaiola protetora de unidade condensadora. A instalação deverá contemplar duto térmico flexível; difusor de alta precisão (sob demanda); cabo pp16mm quadro x máquina e quadro elétrico.</t>
  </si>
  <si>
    <t>4.9</t>
  </si>
  <si>
    <t xml:space="preserve">Locação, montagem e desmontagem de 7 stands para negócios de Alimentação, montados no sistema octanorm, medindo 3x4m cada, com 2,20m de altura, com iluminação, 3 tomadas 110v e 1 tomada (220v), com balcão de atendimento, pia, instalações hidráulicas e testeira de identificação. 
</t>
  </si>
  <si>
    <t>4.10</t>
  </si>
  <si>
    <t>Locação, montagem e desmontagem de 36 stands para negócios em geral, montados no sistema octanorm, medindo 3x3m cada, com 2,20m de altura, com iluminação, 2 tomadas 110v, com testeira de identificação.</t>
  </si>
  <si>
    <t>4.11</t>
  </si>
  <si>
    <t>Locação, montagem e desmontagem de estrutura de stand especial medindo 30m2, destinado ao projeto “Viver Quissamã”, composto por lounge com acesso por todos os lados, com 40m² de painéis frente e verso, confeccionados em metal, forrado com comunicação visual em adesivo, testeira com logo do espaço, mobiliário contemplando frigobar, sofás, mesas e cadeiras, com iluminação em spots de Led, e mínimo de 8 tomadas 110v.</t>
  </si>
  <si>
    <t>4.12</t>
  </si>
  <si>
    <t>Locação, montagem, operação e desmontagem de sistema de sonorização ambiente, com as seguintes especificações mínimas: 10 Caixas amplificadas com até 300rms de potência cada, com tripé ; 01 Mix console com até 12 canais; 02 Microfones sem fio UHF; 01 Aparelho CDj’s profissionais; 01 mixer profissional; Cabos e conectores para ligação do sistema; 01 Operador técnico. 01 Locutor</t>
  </si>
  <si>
    <t>4.13</t>
  </si>
  <si>
    <t>Locação, montagem e desmontagem de cenografia de Pórtico de entrada confeccionado em estrutura de metalon com formato personalizado, forrado com comunicação visual em lona fosca 240g impressa digitalmente, compreendendo toda a fachada do evento, medindo 10,00mx4,00m de altura, com profundidade mínima de 1,50m, passagem central para público com medida mínima de 5,00x3,00m de altura e iluminação cênica.</t>
  </si>
  <si>
    <t>4.14</t>
  </si>
  <si>
    <t>Locação, montagem e desmontagem de Recepção do evento contemplando 80m2 de área, utilizando painéis de metalon forrados com paisagismo artificial, 20m2 de painéis de Led, comunicação visual em lona fosca 240g impressa digitalmente e iluminação cênica com leds</t>
  </si>
  <si>
    <t>4.15</t>
  </si>
  <si>
    <t>Locação, montagem e desmontagem de Fachada de praticável 6x4m, utilizando painéis de metalon forrados com comunicação visual em lona fosca 240g impressa digitalmente e iluminação cênica.</t>
  </si>
  <si>
    <t>4.16</t>
  </si>
  <si>
    <t>Locação, montagem e desmontagem de Painéis de fechamento, totalizando 200m2, utilizando painéis de metalon forrados com comunicação visual em lona fosca 240g impressa digitalmente e iluminação cênica.</t>
  </si>
  <si>
    <t>4.17</t>
  </si>
  <si>
    <t>Locação, montagem e desmontagem de praticável 6x4m com cobertura em lona branca, estruturada e em Box Truss Q30. A estrutura deverá ser montada a 60cm do nível do chão, contendo escada de de acesso, forrado com carpete de textura plana e com gride (trave) em treliça de alumínio tipo Q30 para suporte de iluminação de pequeno porte.</t>
  </si>
  <si>
    <t>4.18</t>
  </si>
  <si>
    <t>Locação, instalação e retira de banheiro Container, com cabines individuais, sendo 05 masculinas, 05 femininas e 01 com acessibilidade para PcD, com piso antiderrapante, espelho, duchas, torneiras automáticas, papel toalha, papel higiênico e sabonete líquido.</t>
  </si>
  <si>
    <t>4.19</t>
  </si>
  <si>
    <t>Locação, instalação e retirada de Grupo gerador singular de 350kva - tratado acusticamente (nível de 75 db a 5m de distância), com regulador automático de tensão frequência, painel elétrico completo (voltímetro, amperímetro, comandos), disjuntor geral tripolar, nas tensões de 220 volts, 380 volts ou 440 volts. Com potência máxima de regime de trabalho de 350kva, com combustível, operador, cabos elétricos com comprimento de até 50 metros, até 50 metros de passa cabos, extintor de incêndio ABC, caixa intermediária de distribuição elétrica com medidas de 50x40x20cm contendo internamente 05 barra de cobre sendo 03 fases 01 neutro e 01 terra isolado por epóxi, proteção externa e altura do solo de 10cm. Período de utilização do gerador de 12 horas/dia e sistema de aterramento com no mínimo 03 haste de 5/8 e de 2,40 de comprimento.</t>
  </si>
  <si>
    <t>4.20</t>
  </si>
  <si>
    <t>Locação, instalação e retirada de circuitos de força e cabeamento interno, suficiente para alimentação de todos os espaços do evento com sistema de aterramento para proteção contra falha de isolação elétrica e descargas atmosféricas, com fornecimento de material e assinado por profissional habilitado e registrado no CREA/RJ, juntamente com a anotação de responsabilidade técnica (ART) também expedido pelo CREA-RJ.</t>
  </si>
  <si>
    <t>4.21</t>
  </si>
  <si>
    <t>Serviço profissional de limpeza, devidamente uniformizados (as) e identificados (as) através de uniforme e credencial. Deverá ser fornecido todos os insumos e materiais necessários para execução do serviço.  </t>
  </si>
  <si>
    <t>4.22</t>
  </si>
  <si>
    <t>Serviço profissional de recepção, devidamente uniformizados (as) e identificados (as) através de uniforme e credencial. </t>
  </si>
  <si>
    <t>TOTAL PARA ORGANIZAÇÃO,  MONTAGEM DE CENOGRAFIA “FEIRA DO EMPREENDEDOR”:</t>
  </si>
  <si>
    <t>TOTAL PARA ORGANIZAÇÃO E MONTAGEM DO ESPAÇO "CASA DE TAIPA” :</t>
  </si>
  <si>
    <t>TOTAL PARA MONTAGEM DE CENOGRAFIA DE “PALCO”:</t>
  </si>
  <si>
    <t>TOTAL GLOBAL:</t>
  </si>
</sst>
</file>

<file path=xl/styles.xml><?xml version="1.0" encoding="utf-8"?>
<styleSheet xmlns="http://schemas.openxmlformats.org/spreadsheetml/2006/main">
  <numFmts count="6">
    <numFmt numFmtId="164" formatCode="General"/>
    <numFmt numFmtId="165" formatCode="#,##0"/>
    <numFmt numFmtId="166" formatCode="@"/>
    <numFmt numFmtId="167" formatCode="[$R$-416]\ #,##0.00;[RED]\-[$R$-416]\ #,##0.00"/>
    <numFmt numFmtId="168" formatCode="[$R$-416]\ #,##0.00;[RED]\-[$R$-416]\ #,##0.00"/>
    <numFmt numFmtId="169" formatCode="0"/>
  </numFmts>
  <fonts count="10">
    <font>
      <sz val="10"/>
      <name val="Arial"/>
      <family val="2"/>
    </font>
    <font>
      <sz val="10"/>
      <name val="Times New Roman"/>
      <family val="1"/>
    </font>
    <font>
      <sz val="10"/>
      <color indexed="18"/>
      <name val="Times New Roman"/>
      <family val="1"/>
    </font>
    <font>
      <sz val="12"/>
      <name val="Times New Roman"/>
      <family val="1"/>
    </font>
    <font>
      <b/>
      <sz val="10"/>
      <name val="Times New Roman"/>
      <family val="1"/>
    </font>
    <font>
      <b/>
      <sz val="10"/>
      <color indexed="8"/>
      <name val="Times New Roman"/>
      <family val="1"/>
    </font>
    <font>
      <sz val="12"/>
      <color indexed="8"/>
      <name val="Calibri"/>
      <family val="2"/>
    </font>
    <font>
      <sz val="10"/>
      <color indexed="8"/>
      <name val="Helvetica Neue"/>
      <family val="2"/>
    </font>
    <font>
      <sz val="10"/>
      <name val="Helvetica Neue"/>
      <family val="0"/>
    </font>
    <font>
      <sz val="12"/>
      <name val="Calibri"/>
      <family val="0"/>
    </font>
  </fonts>
  <fills count="6">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31"/>
        <bgColor indexed="64"/>
      </patternFill>
    </fill>
  </fills>
  <borders count="4">
    <border>
      <left/>
      <right/>
      <top/>
      <bottom/>
      <diagonal/>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0" applyNumberFormat="0" applyFont="0" applyBorder="0" applyAlignment="0" applyProtection="0"/>
  </cellStyleXfs>
  <cellXfs count="42">
    <xf numFmtId="164" fontId="0" fillId="0" borderId="0" xfId="0" applyAlignment="1">
      <alignment/>
    </xf>
    <xf numFmtId="164" fontId="1" fillId="0" borderId="0" xfId="0" applyFont="1" applyFill="1" applyAlignment="1">
      <alignment horizontal="center" vertical="center"/>
    </xf>
    <xf numFmtId="164" fontId="1" fillId="0" borderId="0" xfId="0" applyFont="1" applyFill="1" applyAlignment="1">
      <alignment vertical="center" wrapText="1"/>
    </xf>
    <xf numFmtId="164" fontId="1" fillId="0" borderId="0" xfId="0" applyFont="1" applyFill="1" applyAlignment="1">
      <alignment horizontal="center" vertical="center" wrapText="1"/>
    </xf>
    <xf numFmtId="164" fontId="1" fillId="0" borderId="0" xfId="0" applyFont="1" applyFill="1" applyAlignment="1">
      <alignment vertical="center"/>
    </xf>
    <xf numFmtId="164" fontId="1" fillId="0" borderId="0" xfId="0" applyFont="1" applyAlignment="1">
      <alignment vertical="center"/>
    </xf>
    <xf numFmtId="164" fontId="2" fillId="0" borderId="0" xfId="0" applyFont="1" applyBorder="1" applyAlignment="1">
      <alignment horizontal="left" vertical="center"/>
    </xf>
    <xf numFmtId="164" fontId="2" fillId="0" borderId="0" xfId="0" applyFont="1" applyBorder="1" applyAlignment="1">
      <alignment horizontal="left" vertical="center" wrapText="1"/>
    </xf>
    <xf numFmtId="164" fontId="2" fillId="0" borderId="0" xfId="0" applyFont="1" applyBorder="1" applyAlignment="1">
      <alignment horizontal="center" vertical="center"/>
    </xf>
    <xf numFmtId="165" fontId="2" fillId="0" borderId="0" xfId="0" applyNumberFormat="1" applyFont="1" applyBorder="1" applyAlignment="1">
      <alignment horizontal="left" vertical="center"/>
    </xf>
    <xf numFmtId="164" fontId="3" fillId="0" borderId="0" xfId="0" applyNumberFormat="1" applyFont="1" applyAlignment="1">
      <alignment vertical="center"/>
    </xf>
    <xf numFmtId="164" fontId="2" fillId="0" borderId="0" xfId="0" applyFont="1" applyBorder="1" applyAlignment="1">
      <alignment vertical="center"/>
    </xf>
    <xf numFmtId="164" fontId="1" fillId="0" borderId="0" xfId="0" applyFont="1" applyAlignment="1">
      <alignment horizontal="left" vertical="center" wrapText="1"/>
    </xf>
    <xf numFmtId="165" fontId="4" fillId="0" borderId="0" xfId="0" applyNumberFormat="1" applyFont="1" applyAlignment="1">
      <alignment horizontal="center" vertical="center"/>
    </xf>
    <xf numFmtId="165" fontId="1" fillId="0" borderId="0" xfId="0" applyNumberFormat="1" applyFont="1" applyBorder="1" applyAlignment="1">
      <alignment vertical="center"/>
    </xf>
    <xf numFmtId="164" fontId="1" fillId="0" borderId="0" xfId="0" applyFont="1" applyBorder="1" applyAlignment="1">
      <alignment vertical="center"/>
    </xf>
    <xf numFmtId="164" fontId="1" fillId="0" borderId="0" xfId="0" applyFont="1" applyBorder="1" applyAlignment="1">
      <alignment vertical="center" wrapText="1"/>
    </xf>
    <xf numFmtId="164" fontId="4" fillId="3" borderId="1" xfId="0" applyFont="1" applyFill="1" applyBorder="1" applyAlignment="1">
      <alignment horizontal="center" vertical="center"/>
    </xf>
    <xf numFmtId="164" fontId="4" fillId="0" borderId="0" xfId="0" applyFont="1" applyFill="1" applyAlignment="1">
      <alignment vertical="center"/>
    </xf>
    <xf numFmtId="164" fontId="5" fillId="3" borderId="1" xfId="0" applyFont="1" applyFill="1" applyBorder="1" applyAlignment="1">
      <alignment horizontal="center" vertical="center"/>
    </xf>
    <xf numFmtId="164" fontId="4" fillId="3" borderId="1" xfId="0" applyFont="1" applyFill="1" applyBorder="1" applyAlignment="1">
      <alignment horizontal="center" vertical="center" wrapText="1"/>
    </xf>
    <xf numFmtId="164" fontId="4" fillId="0" borderId="0" xfId="0" applyFont="1" applyFill="1" applyAlignment="1">
      <alignment horizontal="center" vertical="center" wrapText="1"/>
    </xf>
    <xf numFmtId="164" fontId="6" fillId="0" borderId="1" xfId="0" applyFont="1" applyBorder="1" applyAlignment="1" applyProtection="1">
      <alignment horizontal="center" vertical="center"/>
      <protection/>
    </xf>
    <xf numFmtId="166" fontId="1" fillId="4" borderId="2" xfId="0" applyNumberFormat="1" applyFont="1" applyFill="1" applyBorder="1" applyAlignment="1" applyProtection="1">
      <alignment horizontal="left" vertical="center" wrapText="1"/>
      <protection/>
    </xf>
    <xf numFmtId="166" fontId="1" fillId="4" borderId="2" xfId="0" applyNumberFormat="1" applyFont="1" applyFill="1" applyBorder="1" applyAlignment="1" applyProtection="1">
      <alignment horizontal="center" vertical="center"/>
      <protection/>
    </xf>
    <xf numFmtId="164" fontId="7" fillId="0" borderId="1" xfId="0" applyFont="1" applyBorder="1" applyAlignment="1" applyProtection="1">
      <alignment horizontal="center" vertical="center"/>
      <protection/>
    </xf>
    <xf numFmtId="167" fontId="1" fillId="0" borderId="2" xfId="0" applyNumberFormat="1" applyFont="1" applyFill="1" applyBorder="1" applyAlignment="1">
      <alignment horizontal="left" vertical="center"/>
    </xf>
    <xf numFmtId="164" fontId="7" fillId="0" borderId="3" xfId="0" applyFont="1" applyBorder="1" applyAlignment="1" applyProtection="1">
      <alignment horizontal="center" vertical="center"/>
      <protection/>
    </xf>
    <xf numFmtId="166" fontId="1" fillId="4" borderId="2" xfId="0" applyNumberFormat="1" applyFont="1" applyFill="1" applyBorder="1" applyAlignment="1" applyProtection="1">
      <alignment horizontal="left" vertical="center"/>
      <protection/>
    </xf>
    <xf numFmtId="164" fontId="4" fillId="5" borderId="1" xfId="0" applyFont="1" applyFill="1" applyBorder="1" applyAlignment="1">
      <alignment horizontal="right" vertical="center"/>
    </xf>
    <xf numFmtId="167" fontId="4" fillId="0" borderId="1" xfId="0" applyNumberFormat="1" applyFont="1" applyFill="1" applyBorder="1" applyAlignment="1">
      <alignment horizontal="left" vertical="center"/>
    </xf>
    <xf numFmtId="164" fontId="6" fillId="0" borderId="1" xfId="0" applyFont="1" applyBorder="1" applyAlignment="1" applyProtection="1">
      <alignment horizontal="center" vertical="center" wrapText="1"/>
      <protection/>
    </xf>
    <xf numFmtId="166" fontId="8" fillId="4" borderId="1" xfId="0" applyNumberFormat="1" applyFont="1" applyFill="1" applyBorder="1" applyAlignment="1" applyProtection="1">
      <alignment horizontal="left" vertical="center" wrapText="1"/>
      <protection/>
    </xf>
    <xf numFmtId="166" fontId="8" fillId="4" borderId="1" xfId="0" applyNumberFormat="1" applyFont="1" applyFill="1" applyBorder="1" applyAlignment="1" applyProtection="1">
      <alignment horizontal="center" vertical="center" wrapText="1"/>
      <protection/>
    </xf>
    <xf numFmtId="169" fontId="8" fillId="4" borderId="1" xfId="0" applyNumberFormat="1" applyFont="1" applyFill="1" applyBorder="1" applyAlignment="1" applyProtection="1">
      <alignment horizontal="center" vertical="center" wrapText="1"/>
      <protection/>
    </xf>
    <xf numFmtId="169" fontId="9" fillId="4" borderId="1" xfId="0" applyNumberFormat="1" applyFont="1" applyFill="1" applyBorder="1" applyAlignment="1" applyProtection="1">
      <alignment horizontal="center" vertical="center" wrapText="1"/>
      <protection/>
    </xf>
    <xf numFmtId="166" fontId="8" fillId="4" borderId="1" xfId="0" applyNumberFormat="1" applyFont="1" applyFill="1" applyBorder="1" applyAlignment="1" applyProtection="1">
      <alignment horizontal="left" wrapText="1"/>
      <protection/>
    </xf>
    <xf numFmtId="164" fontId="1" fillId="0" borderId="0" xfId="0" applyFont="1" applyAlignment="1">
      <alignment horizontal="center" vertical="center"/>
    </xf>
    <xf numFmtId="164" fontId="8" fillId="0" borderId="1" xfId="0" applyFont="1" applyBorder="1" applyAlignment="1" applyProtection="1">
      <alignment horizontal="left" vertical="center" wrapText="1"/>
      <protection/>
    </xf>
    <xf numFmtId="164" fontId="7" fillId="0" borderId="1" xfId="0" applyFont="1" applyBorder="1" applyAlignment="1" applyProtection="1">
      <alignment horizontal="center" vertical="center" wrapText="1"/>
      <protection/>
    </xf>
    <xf numFmtId="164" fontId="8" fillId="0" borderId="1" xfId="0" applyFont="1" applyBorder="1" applyAlignment="1" applyProtection="1">
      <alignment horizontal="left" vertical="center" wrapText="1"/>
      <protection/>
    </xf>
    <xf numFmtId="169" fontId="9" fillId="4" borderId="1" xfId="0" applyNumberFormat="1" applyFont="1" applyFill="1" applyBorder="1" applyAlignment="1" applyProtection="1">
      <alignment horizontal="center" vertical="center"/>
      <protection/>
    </xf>
  </cellXfs>
  <cellStyles count="7">
    <cellStyle name="Normal" xfId="0"/>
    <cellStyle name="Comma" xfId="15"/>
    <cellStyle name="Comma [0]" xfId="16"/>
    <cellStyle name="Currency" xfId="17"/>
    <cellStyle name="Currency [0]" xfId="18"/>
    <cellStyle name="Percent" xfId="19"/>
    <cellStyle name="Sem título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CCCCC"/>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152400</xdr:rowOff>
    </xdr:from>
    <xdr:to>
      <xdr:col>1</xdr:col>
      <xdr:colOff>552450</xdr:colOff>
      <xdr:row>6</xdr:row>
      <xdr:rowOff>47625</xdr:rowOff>
    </xdr:to>
    <xdr:pic>
      <xdr:nvPicPr>
        <xdr:cNvPr id="1" name="Imagem 2"/>
        <xdr:cNvPicPr preferRelativeResize="1">
          <a:picLocks noChangeAspect="1"/>
        </xdr:cNvPicPr>
      </xdr:nvPicPr>
      <xdr:blipFill>
        <a:blip r:embed="rId1"/>
        <a:stretch>
          <a:fillRect/>
        </a:stretch>
      </xdr:blipFill>
      <xdr:spPr>
        <a:xfrm>
          <a:off x="38100" y="152400"/>
          <a:ext cx="876300" cy="1019175"/>
        </a:xfrm>
        <a:prstGeom prst="rect">
          <a:avLst/>
        </a:prstGeom>
        <a:blipFill>
          <a:blip r:embed=""/>
          <a:srcRect/>
          <a:stretch>
            <a:fillRect/>
          </a:stretch>
        </a:blipFill>
        <a:ln w="9525" cmpd="sng">
          <a:noFill/>
        </a:ln>
      </xdr:spPr>
    </xdr:pic>
    <xdr:clientData/>
  </xdr:twoCellAnchor>
  <xdr:twoCellAnchor>
    <xdr:from>
      <xdr:col>3</xdr:col>
      <xdr:colOff>114300</xdr:colOff>
      <xdr:row>1</xdr:row>
      <xdr:rowOff>0</xdr:rowOff>
    </xdr:from>
    <xdr:to>
      <xdr:col>5</xdr:col>
      <xdr:colOff>933450</xdr:colOff>
      <xdr:row>6</xdr:row>
      <xdr:rowOff>133350</xdr:rowOff>
    </xdr:to>
    <xdr:pic>
      <xdr:nvPicPr>
        <xdr:cNvPr id="2" name="Figura 2"/>
        <xdr:cNvPicPr preferRelativeResize="1">
          <a:picLocks noChangeAspect="1"/>
        </xdr:cNvPicPr>
      </xdr:nvPicPr>
      <xdr:blipFill>
        <a:blip r:embed="rId2"/>
        <a:srcRect l="23095" t="24081" r="18029" b="19506"/>
        <a:stretch>
          <a:fillRect/>
        </a:stretch>
      </xdr:blipFill>
      <xdr:spPr>
        <a:xfrm>
          <a:off x="7820025" y="180975"/>
          <a:ext cx="1666875" cy="10763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80"/>
  <sheetViews>
    <sheetView tabSelected="1" view="pageBreakPreview" zoomScale="75" zoomScaleNormal="80" zoomScaleSheetLayoutView="75" workbookViewId="0" topLeftCell="A1">
      <selection activeCell="A9" sqref="A9"/>
    </sheetView>
  </sheetViews>
  <sheetFormatPr defaultColWidth="9.140625" defaultRowHeight="12.75"/>
  <cols>
    <col min="1" max="1" width="5.421875" style="1" customWidth="1"/>
    <col min="2" max="2" width="101.00390625" style="2" customWidth="1"/>
    <col min="3" max="3" width="9.140625" style="3" customWidth="1"/>
    <col min="4" max="4" width="5.7109375" style="1" customWidth="1"/>
    <col min="5" max="5" width="7.00390625" style="1" customWidth="1"/>
    <col min="6" max="6" width="16.57421875" style="4" customWidth="1"/>
    <col min="7" max="45" width="8.57421875" style="4" customWidth="1"/>
    <col min="46" max="16384" width="8.57421875" style="5" customWidth="1"/>
  </cols>
  <sheetData>
    <row r="1" spans="1:5" ht="14.25">
      <c r="A1" s="6"/>
      <c r="B1" s="7"/>
      <c r="C1" s="7"/>
      <c r="D1" s="8"/>
      <c r="E1" s="9"/>
    </row>
    <row r="2" spans="1:5" ht="15">
      <c r="A2" s="6"/>
      <c r="B2" s="10" t="s">
        <v>0</v>
      </c>
      <c r="C2" s="7"/>
      <c r="D2" s="8"/>
      <c r="E2" s="9"/>
    </row>
    <row r="3" spans="1:5" ht="15">
      <c r="A3" s="6"/>
      <c r="B3" s="10" t="s">
        <v>1</v>
      </c>
      <c r="C3" s="7"/>
      <c r="D3" s="8"/>
      <c r="E3" s="9"/>
    </row>
    <row r="4" spans="1:5" ht="15">
      <c r="A4" s="6"/>
      <c r="B4" s="10" t="s">
        <v>2</v>
      </c>
      <c r="C4" s="7"/>
      <c r="D4" s="8"/>
      <c r="E4" s="9"/>
    </row>
    <row r="5" spans="1:5" ht="15">
      <c r="A5" s="11"/>
      <c r="B5" s="10" t="s">
        <v>3</v>
      </c>
      <c r="C5" s="12"/>
      <c r="D5" s="13"/>
      <c r="E5" s="14"/>
    </row>
    <row r="6" spans="1:5" ht="14.25">
      <c r="A6" s="11"/>
      <c r="B6" s="12"/>
      <c r="C6" s="12"/>
      <c r="D6" s="13"/>
      <c r="E6" s="14"/>
    </row>
    <row r="7" spans="1:5" ht="14.25">
      <c r="A7" s="15"/>
      <c r="B7" s="16"/>
      <c r="C7" s="16"/>
      <c r="D7" s="15"/>
      <c r="E7" s="14"/>
    </row>
    <row r="8" spans="1:5" ht="14.25">
      <c r="A8" s="15"/>
      <c r="B8" s="16"/>
      <c r="C8" s="16"/>
      <c r="D8" s="15"/>
      <c r="E8" s="14"/>
    </row>
    <row r="9" spans="1:6" ht="14.25">
      <c r="A9" s="17" t="s">
        <v>4</v>
      </c>
      <c r="B9" s="17"/>
      <c r="C9" s="17"/>
      <c r="D9" s="17"/>
      <c r="E9" s="17"/>
      <c r="F9" s="17"/>
    </row>
    <row r="10" spans="1:5" ht="14.25">
      <c r="A10" s="15"/>
      <c r="B10" s="16"/>
      <c r="C10" s="16"/>
      <c r="D10" s="15"/>
      <c r="E10" s="14"/>
    </row>
    <row r="11" spans="1:45" ht="14.25">
      <c r="A11" s="17"/>
      <c r="B11" s="17"/>
      <c r="C11" s="17"/>
      <c r="D11" s="17"/>
      <c r="E11" s="17"/>
      <c r="F11" s="17"/>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row>
    <row r="12" spans="1:45" ht="14.25">
      <c r="A12" s="19" t="s">
        <v>5</v>
      </c>
      <c r="B12" s="19"/>
      <c r="C12" s="19"/>
      <c r="D12" s="19"/>
      <c r="E12" s="19"/>
      <c r="F12" s="19"/>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row>
    <row r="13" spans="1:45" ht="24.75" customHeight="1">
      <c r="A13" s="17" t="s">
        <v>6</v>
      </c>
      <c r="B13" s="20" t="s">
        <v>7</v>
      </c>
      <c r="C13" s="20" t="s">
        <v>8</v>
      </c>
      <c r="D13" s="20" t="s">
        <v>9</v>
      </c>
      <c r="E13" s="20" t="s">
        <v>10</v>
      </c>
      <c r="F13" s="20" t="s">
        <v>11</v>
      </c>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row>
    <row r="14" spans="1:6" s="21" customFormat="1" ht="14.25">
      <c r="A14" s="17"/>
      <c r="B14" s="20"/>
      <c r="C14" s="20"/>
      <c r="D14" s="20"/>
      <c r="E14" s="20"/>
      <c r="F14" s="20" t="s">
        <v>12</v>
      </c>
    </row>
    <row r="15" spans="1:6" s="4" customFormat="1" ht="34.5">
      <c r="A15" s="22" t="s">
        <v>13</v>
      </c>
      <c r="B15" s="23" t="s">
        <v>14</v>
      </c>
      <c r="C15" s="24" t="s">
        <v>15</v>
      </c>
      <c r="D15" s="25">
        <v>1</v>
      </c>
      <c r="E15" s="25">
        <v>6</v>
      </c>
      <c r="F15" s="26">
        <v>28000</v>
      </c>
    </row>
    <row r="16" spans="1:6" s="4" customFormat="1" ht="23.25">
      <c r="A16" s="22" t="s">
        <v>16</v>
      </c>
      <c r="B16" s="23" t="s">
        <v>17</v>
      </c>
      <c r="C16" s="24" t="s">
        <v>15</v>
      </c>
      <c r="D16" s="25">
        <v>1</v>
      </c>
      <c r="E16" s="27">
        <v>6</v>
      </c>
      <c r="F16" s="26">
        <v>22720</v>
      </c>
    </row>
    <row r="17" spans="1:6" s="4" customFormat="1" ht="23.25">
      <c r="A17" s="22" t="s">
        <v>18</v>
      </c>
      <c r="B17" s="23" t="s">
        <v>19</v>
      </c>
      <c r="C17" s="24" t="s">
        <v>15</v>
      </c>
      <c r="D17" s="25">
        <v>1</v>
      </c>
      <c r="E17" s="27">
        <v>6</v>
      </c>
      <c r="F17" s="26">
        <v>24795</v>
      </c>
    </row>
    <row r="18" spans="1:6" s="4" customFormat="1" ht="34.5">
      <c r="A18" s="22" t="s">
        <v>20</v>
      </c>
      <c r="B18" s="23" t="s">
        <v>21</v>
      </c>
      <c r="C18" s="24" t="s">
        <v>15</v>
      </c>
      <c r="D18" s="25">
        <v>1</v>
      </c>
      <c r="E18" s="27">
        <v>6</v>
      </c>
      <c r="F18" s="26">
        <v>9000</v>
      </c>
    </row>
    <row r="19" spans="1:6" s="4" customFormat="1" ht="15">
      <c r="A19" s="22" t="s">
        <v>22</v>
      </c>
      <c r="B19" s="28" t="s">
        <v>23</v>
      </c>
      <c r="C19" s="24" t="s">
        <v>15</v>
      </c>
      <c r="D19" s="25">
        <v>1</v>
      </c>
      <c r="E19" s="27">
        <v>6</v>
      </c>
      <c r="F19" s="26">
        <v>7600</v>
      </c>
    </row>
    <row r="20" spans="1:6" s="4" customFormat="1" ht="23.25">
      <c r="A20" s="22" t="s">
        <v>24</v>
      </c>
      <c r="B20" s="23" t="s">
        <v>25</v>
      </c>
      <c r="C20" s="24" t="s">
        <v>15</v>
      </c>
      <c r="D20" s="25">
        <v>20</v>
      </c>
      <c r="E20" s="25">
        <v>120</v>
      </c>
      <c r="F20" s="26">
        <v>50100</v>
      </c>
    </row>
    <row r="21" spans="1:6" ht="14.25">
      <c r="A21" s="29" t="s">
        <v>26</v>
      </c>
      <c r="B21" s="29"/>
      <c r="C21" s="29"/>
      <c r="D21" s="29"/>
      <c r="E21" s="29"/>
      <c r="F21" s="30">
        <f>SUM(F15:F20)</f>
        <v>142215</v>
      </c>
    </row>
    <row r="22" spans="1:256" ht="12.7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6" ht="14.25">
      <c r="A23" s="19" t="s">
        <v>27</v>
      </c>
      <c r="B23" s="19"/>
      <c r="C23" s="19"/>
      <c r="D23" s="19"/>
      <c r="E23" s="19"/>
      <c r="F23" s="19"/>
    </row>
    <row r="24" spans="1:6" ht="24.75" customHeight="1">
      <c r="A24" s="17" t="s">
        <v>6</v>
      </c>
      <c r="B24" s="20" t="s">
        <v>7</v>
      </c>
      <c r="C24" s="20" t="s">
        <v>8</v>
      </c>
      <c r="D24" s="20" t="s">
        <v>9</v>
      </c>
      <c r="E24" s="20" t="s">
        <v>10</v>
      </c>
      <c r="F24" s="20" t="s">
        <v>11</v>
      </c>
    </row>
    <row r="25" spans="1:6" ht="14.25">
      <c r="A25" s="17"/>
      <c r="B25" s="20"/>
      <c r="C25" s="20"/>
      <c r="D25" s="20"/>
      <c r="E25" s="20"/>
      <c r="F25" s="20" t="s">
        <v>12</v>
      </c>
    </row>
    <row r="26" spans="1:6" s="4" customFormat="1" ht="45.75">
      <c r="A26" s="31" t="s">
        <v>28</v>
      </c>
      <c r="B26" s="32" t="s">
        <v>29</v>
      </c>
      <c r="C26" s="33" t="s">
        <v>30</v>
      </c>
      <c r="D26" s="34">
        <v>1</v>
      </c>
      <c r="E26" s="34">
        <v>6</v>
      </c>
      <c r="F26" s="26">
        <v>118400</v>
      </c>
    </row>
    <row r="27" spans="1:6" s="4" customFormat="1" ht="45.75">
      <c r="A27" s="31" t="s">
        <v>31</v>
      </c>
      <c r="B27" s="32" t="s">
        <v>32</v>
      </c>
      <c r="C27" s="33" t="s">
        <v>30</v>
      </c>
      <c r="D27" s="34">
        <v>1</v>
      </c>
      <c r="E27" s="34">
        <v>6</v>
      </c>
      <c r="F27" s="26">
        <v>35970</v>
      </c>
    </row>
    <row r="28" spans="1:6" s="4" customFormat="1" ht="45.75">
      <c r="A28" s="31" t="s">
        <v>33</v>
      </c>
      <c r="B28" s="32" t="s">
        <v>34</v>
      </c>
      <c r="C28" s="33" t="s">
        <v>30</v>
      </c>
      <c r="D28" s="34">
        <v>1</v>
      </c>
      <c r="E28" s="35">
        <v>6</v>
      </c>
      <c r="F28" s="26">
        <v>71442</v>
      </c>
    </row>
    <row r="29" spans="1:6" s="4" customFormat="1" ht="45.75">
      <c r="A29" s="31" t="s">
        <v>35</v>
      </c>
      <c r="B29" s="32" t="s">
        <v>36</v>
      </c>
      <c r="C29" s="33" t="s">
        <v>30</v>
      </c>
      <c r="D29" s="34">
        <v>1</v>
      </c>
      <c r="E29" s="35">
        <v>6</v>
      </c>
      <c r="F29" s="26">
        <v>39060</v>
      </c>
    </row>
    <row r="30" spans="1:6" s="4" customFormat="1" ht="68.25">
      <c r="A30" s="31" t="s">
        <v>37</v>
      </c>
      <c r="B30" s="32" t="s">
        <v>38</v>
      </c>
      <c r="C30" s="33" t="s">
        <v>30</v>
      </c>
      <c r="D30" s="34">
        <v>1</v>
      </c>
      <c r="E30" s="35">
        <v>6</v>
      </c>
      <c r="F30" s="26">
        <v>125850</v>
      </c>
    </row>
    <row r="31" spans="1:6" s="4" customFormat="1" ht="79.5">
      <c r="A31" s="31" t="s">
        <v>39</v>
      </c>
      <c r="B31" s="36" t="s">
        <v>40</v>
      </c>
      <c r="C31" s="33" t="s">
        <v>30</v>
      </c>
      <c r="D31" s="34">
        <v>1</v>
      </c>
      <c r="E31" s="35">
        <v>6</v>
      </c>
      <c r="F31" s="26">
        <v>93375</v>
      </c>
    </row>
    <row r="32" spans="1:6" s="4" customFormat="1" ht="90.75">
      <c r="A32" s="31" t="s">
        <v>41</v>
      </c>
      <c r="B32" s="32" t="s">
        <v>42</v>
      </c>
      <c r="C32" s="33" t="s">
        <v>30</v>
      </c>
      <c r="D32" s="34">
        <v>1</v>
      </c>
      <c r="E32" s="35">
        <v>6</v>
      </c>
      <c r="F32" s="26">
        <v>98775</v>
      </c>
    </row>
    <row r="33" spans="1:6" s="4" customFormat="1" ht="90.75">
      <c r="A33" s="31" t="s">
        <v>43</v>
      </c>
      <c r="B33" s="32" t="s">
        <v>44</v>
      </c>
      <c r="C33" s="33" t="s">
        <v>30</v>
      </c>
      <c r="D33" s="34">
        <v>1</v>
      </c>
      <c r="E33" s="35">
        <v>6</v>
      </c>
      <c r="F33" s="26">
        <v>102225</v>
      </c>
    </row>
    <row r="34" spans="1:6" s="4" customFormat="1" ht="34.5">
      <c r="A34" s="31" t="s">
        <v>45</v>
      </c>
      <c r="B34" s="32" t="s">
        <v>46</v>
      </c>
      <c r="C34" s="33" t="s">
        <v>30</v>
      </c>
      <c r="D34" s="34">
        <v>6</v>
      </c>
      <c r="E34" s="35">
        <v>36</v>
      </c>
      <c r="F34" s="26">
        <v>55755</v>
      </c>
    </row>
    <row r="35" spans="1:6" ht="14.25">
      <c r="A35" s="29" t="s">
        <v>47</v>
      </c>
      <c r="B35" s="29"/>
      <c r="C35" s="29"/>
      <c r="D35" s="29"/>
      <c r="E35" s="29"/>
      <c r="F35" s="30">
        <f>SUM(F26:F34)</f>
        <v>740852</v>
      </c>
    </row>
    <row r="36" spans="1:256" ht="12.7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1" customFormat="1" ht="14.25">
      <c r="A37" s="19" t="s">
        <v>48</v>
      </c>
      <c r="B37" s="19"/>
      <c r="C37" s="19"/>
      <c r="D37" s="19"/>
      <c r="E37" s="19"/>
      <c r="F37" s="19"/>
      <c r="IE37" s="37"/>
      <c r="IF37" s="37"/>
      <c r="IG37" s="37"/>
      <c r="IH37" s="37"/>
      <c r="II37" s="37"/>
      <c r="IJ37" s="37"/>
      <c r="IK37" s="37"/>
      <c r="IL37" s="37"/>
      <c r="IM37" s="37"/>
      <c r="IN37" s="37"/>
      <c r="IO37" s="37"/>
      <c r="IP37" s="37"/>
      <c r="IQ37" s="37"/>
      <c r="IR37" s="37"/>
      <c r="IS37" s="37"/>
      <c r="IT37" s="37"/>
      <c r="IU37" s="37"/>
      <c r="IV37" s="37"/>
    </row>
    <row r="38" spans="1:256" s="1" customFormat="1" ht="24.75" customHeight="1">
      <c r="A38" s="17" t="s">
        <v>6</v>
      </c>
      <c r="B38" s="20" t="s">
        <v>7</v>
      </c>
      <c r="C38" s="20" t="s">
        <v>8</v>
      </c>
      <c r="D38" s="20" t="s">
        <v>9</v>
      </c>
      <c r="E38" s="20" t="s">
        <v>10</v>
      </c>
      <c r="F38" s="20" t="s">
        <v>11</v>
      </c>
      <c r="IE38" s="37"/>
      <c r="IF38" s="37"/>
      <c r="IG38" s="37"/>
      <c r="IH38" s="37"/>
      <c r="II38" s="37"/>
      <c r="IJ38" s="37"/>
      <c r="IK38" s="37"/>
      <c r="IL38" s="37"/>
      <c r="IM38" s="37"/>
      <c r="IN38" s="37"/>
      <c r="IO38" s="37"/>
      <c r="IP38" s="37"/>
      <c r="IQ38" s="37"/>
      <c r="IR38" s="37"/>
      <c r="IS38" s="37"/>
      <c r="IT38" s="37"/>
      <c r="IU38" s="37"/>
      <c r="IV38" s="37"/>
    </row>
    <row r="39" spans="1:256" s="1" customFormat="1" ht="14.25">
      <c r="A39" s="17"/>
      <c r="B39" s="20"/>
      <c r="C39" s="20"/>
      <c r="D39" s="20"/>
      <c r="E39" s="20"/>
      <c r="F39" s="20" t="s">
        <v>12</v>
      </c>
      <c r="IE39" s="37"/>
      <c r="IF39" s="37"/>
      <c r="IG39" s="37"/>
      <c r="IH39" s="37"/>
      <c r="II39" s="37"/>
      <c r="IJ39" s="37"/>
      <c r="IK39" s="37"/>
      <c r="IL39" s="37"/>
      <c r="IM39" s="37"/>
      <c r="IN39" s="37"/>
      <c r="IO39" s="37"/>
      <c r="IP39" s="37"/>
      <c r="IQ39" s="37"/>
      <c r="IR39" s="37"/>
      <c r="IS39" s="37"/>
      <c r="IT39" s="37"/>
      <c r="IU39" s="37"/>
      <c r="IV39" s="37"/>
    </row>
    <row r="40" spans="1:6" s="4" customFormat="1" ht="68.25">
      <c r="A40" s="22" t="s">
        <v>49</v>
      </c>
      <c r="B40" s="38" t="s">
        <v>50</v>
      </c>
      <c r="C40" s="24" t="s">
        <v>51</v>
      </c>
      <c r="D40" s="39">
        <v>1</v>
      </c>
      <c r="E40" s="22">
        <v>6</v>
      </c>
      <c r="F40" s="26">
        <v>59925</v>
      </c>
    </row>
    <row r="41" spans="1:6" s="4" customFormat="1" ht="45.75">
      <c r="A41" s="22" t="s">
        <v>52</v>
      </c>
      <c r="B41" s="38" t="s">
        <v>53</v>
      </c>
      <c r="C41" s="24" t="s">
        <v>51</v>
      </c>
      <c r="D41" s="39">
        <v>300</v>
      </c>
      <c r="E41" s="22">
        <v>1800</v>
      </c>
      <c r="F41" s="26">
        <v>39660</v>
      </c>
    </row>
    <row r="42" spans="1:6" s="4" customFormat="1" ht="45.75">
      <c r="A42" s="22" t="s">
        <v>54</v>
      </c>
      <c r="B42" s="38" t="s">
        <v>55</v>
      </c>
      <c r="C42" s="24" t="s">
        <v>51</v>
      </c>
      <c r="D42" s="39">
        <v>1</v>
      </c>
      <c r="E42" s="22">
        <v>6</v>
      </c>
      <c r="F42" s="26">
        <v>14140</v>
      </c>
    </row>
    <row r="43" spans="1:6" s="4" customFormat="1" ht="57">
      <c r="A43" s="22" t="s">
        <v>56</v>
      </c>
      <c r="B43" s="38" t="s">
        <v>57</v>
      </c>
      <c r="C43" s="24" t="s">
        <v>51</v>
      </c>
      <c r="D43" s="39">
        <v>1</v>
      </c>
      <c r="E43" s="22">
        <v>6</v>
      </c>
      <c r="F43" s="26">
        <v>5760</v>
      </c>
    </row>
    <row r="44" spans="1:6" s="4" customFormat="1" ht="23.25">
      <c r="A44" s="22" t="s">
        <v>58</v>
      </c>
      <c r="B44" s="40" t="s">
        <v>59</v>
      </c>
      <c r="C44" s="24" t="s">
        <v>51</v>
      </c>
      <c r="D44" s="39">
        <v>1</v>
      </c>
      <c r="E44" s="22">
        <v>6</v>
      </c>
      <c r="F44" s="26">
        <v>7090</v>
      </c>
    </row>
    <row r="45" spans="1:6" ht="14.25">
      <c r="A45" s="29" t="s">
        <v>60</v>
      </c>
      <c r="B45" s="29"/>
      <c r="C45" s="29"/>
      <c r="D45" s="29"/>
      <c r="E45" s="29"/>
      <c r="F45" s="30">
        <f>SUM(F40:F44)</f>
        <v>126575</v>
      </c>
    </row>
    <row r="46" spans="1:256" ht="12.7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6" ht="14.25">
      <c r="A47" s="19" t="s">
        <v>61</v>
      </c>
      <c r="B47" s="19"/>
      <c r="C47" s="19"/>
      <c r="D47" s="19"/>
      <c r="E47" s="19"/>
      <c r="F47" s="19"/>
    </row>
    <row r="48" spans="1:6" ht="24.75" customHeight="1">
      <c r="A48" s="17" t="s">
        <v>6</v>
      </c>
      <c r="B48" s="20" t="s">
        <v>7</v>
      </c>
      <c r="C48" s="20" t="s">
        <v>8</v>
      </c>
      <c r="D48" s="20" t="s">
        <v>9</v>
      </c>
      <c r="E48" s="20" t="s">
        <v>10</v>
      </c>
      <c r="F48" s="20" t="s">
        <v>11</v>
      </c>
    </row>
    <row r="49" spans="1:6" ht="14.25">
      <c r="A49" s="17"/>
      <c r="B49" s="20"/>
      <c r="C49" s="20"/>
      <c r="D49" s="20"/>
      <c r="E49" s="20"/>
      <c r="F49" s="20" t="s">
        <v>12</v>
      </c>
    </row>
    <row r="50" spans="1:6" ht="45.75">
      <c r="A50" s="22" t="s">
        <v>62</v>
      </c>
      <c r="B50" s="32" t="s">
        <v>63</v>
      </c>
      <c r="C50" s="33" t="s">
        <v>64</v>
      </c>
      <c r="D50" s="34">
        <v>1</v>
      </c>
      <c r="E50" s="41">
        <v>1</v>
      </c>
      <c r="F50" s="26">
        <v>60875</v>
      </c>
    </row>
    <row r="51" spans="1:6" ht="79.5">
      <c r="A51" s="22" t="s">
        <v>65</v>
      </c>
      <c r="B51" s="36" t="s">
        <v>66</v>
      </c>
      <c r="C51" s="33" t="s">
        <v>67</v>
      </c>
      <c r="D51" s="34">
        <v>1</v>
      </c>
      <c r="E51" s="41">
        <v>6</v>
      </c>
      <c r="F51" s="26">
        <v>93900</v>
      </c>
    </row>
    <row r="52" spans="1:6" ht="79.5">
      <c r="A52" s="22" t="s">
        <v>68</v>
      </c>
      <c r="B52" s="36" t="s">
        <v>69</v>
      </c>
      <c r="C52" s="33" t="s">
        <v>67</v>
      </c>
      <c r="D52" s="34">
        <v>1</v>
      </c>
      <c r="E52" s="41">
        <v>6</v>
      </c>
      <c r="F52" s="26">
        <v>41055</v>
      </c>
    </row>
    <row r="53" spans="1:6" ht="57">
      <c r="A53" s="22" t="s">
        <v>70</v>
      </c>
      <c r="B53" s="32" t="s">
        <v>71</v>
      </c>
      <c r="C53" s="33" t="s">
        <v>72</v>
      </c>
      <c r="D53" s="35">
        <v>2500</v>
      </c>
      <c r="E53" s="41">
        <v>15000</v>
      </c>
      <c r="F53" s="26">
        <v>330500</v>
      </c>
    </row>
    <row r="54" spans="1:6" ht="34.5">
      <c r="A54" s="22" t="s">
        <v>73</v>
      </c>
      <c r="B54" s="32" t="s">
        <v>74</v>
      </c>
      <c r="C54" s="33" t="s">
        <v>67</v>
      </c>
      <c r="D54" s="34">
        <v>1</v>
      </c>
      <c r="E54" s="41">
        <v>6</v>
      </c>
      <c r="F54" s="26">
        <v>33000</v>
      </c>
    </row>
    <row r="55" spans="1:6" ht="23.25">
      <c r="A55" s="22" t="s">
        <v>75</v>
      </c>
      <c r="B55" s="32" t="s">
        <v>76</v>
      </c>
      <c r="C55" s="33" t="s">
        <v>67</v>
      </c>
      <c r="D55" s="34">
        <v>1</v>
      </c>
      <c r="E55" s="41">
        <v>6</v>
      </c>
      <c r="F55" s="26">
        <v>37550</v>
      </c>
    </row>
    <row r="56" spans="1:6" ht="45.75">
      <c r="A56" s="22" t="s">
        <v>77</v>
      </c>
      <c r="B56" s="32" t="s">
        <v>78</v>
      </c>
      <c r="C56" s="33" t="s">
        <v>67</v>
      </c>
      <c r="D56" s="34">
        <v>1</v>
      </c>
      <c r="E56" s="41">
        <v>6</v>
      </c>
      <c r="F56" s="26">
        <v>8985</v>
      </c>
    </row>
    <row r="57" spans="1:6" ht="57">
      <c r="A57" s="22" t="s">
        <v>79</v>
      </c>
      <c r="B57" s="32" t="s">
        <v>80</v>
      </c>
      <c r="C57" s="33" t="s">
        <v>67</v>
      </c>
      <c r="D57" s="34">
        <v>10</v>
      </c>
      <c r="E57" s="41">
        <v>60</v>
      </c>
      <c r="F57" s="26">
        <v>149000</v>
      </c>
    </row>
    <row r="58" spans="1:6" ht="45.75">
      <c r="A58" s="22" t="s">
        <v>81</v>
      </c>
      <c r="B58" s="32" t="s">
        <v>82</v>
      </c>
      <c r="C58" s="33" t="s">
        <v>67</v>
      </c>
      <c r="D58" s="34">
        <v>1</v>
      </c>
      <c r="E58" s="41">
        <v>6</v>
      </c>
      <c r="F58" s="26">
        <v>45013.8</v>
      </c>
    </row>
    <row r="59" spans="1:6" ht="23.25">
      <c r="A59" s="22" t="s">
        <v>83</v>
      </c>
      <c r="B59" s="32" t="s">
        <v>84</v>
      </c>
      <c r="C59" s="33" t="s">
        <v>67</v>
      </c>
      <c r="D59" s="34">
        <v>1</v>
      </c>
      <c r="E59" s="41">
        <v>6</v>
      </c>
      <c r="F59" s="26">
        <v>157424</v>
      </c>
    </row>
    <row r="60" spans="1:6" ht="57">
      <c r="A60" s="22" t="s">
        <v>85</v>
      </c>
      <c r="B60" s="32" t="s">
        <v>86</v>
      </c>
      <c r="C60" s="33" t="s">
        <v>67</v>
      </c>
      <c r="D60" s="34">
        <v>1</v>
      </c>
      <c r="E60" s="41">
        <v>6</v>
      </c>
      <c r="F60" s="26">
        <v>89475</v>
      </c>
    </row>
    <row r="61" spans="1:6" ht="45.75">
      <c r="A61" s="22" t="s">
        <v>87</v>
      </c>
      <c r="B61" s="32" t="s">
        <v>88</v>
      </c>
      <c r="C61" s="33" t="s">
        <v>30</v>
      </c>
      <c r="D61" s="34">
        <v>1</v>
      </c>
      <c r="E61" s="41">
        <v>6</v>
      </c>
      <c r="F61" s="26">
        <v>6270</v>
      </c>
    </row>
    <row r="62" spans="1:6" ht="57">
      <c r="A62" s="22" t="s">
        <v>89</v>
      </c>
      <c r="B62" s="32" t="s">
        <v>90</v>
      </c>
      <c r="C62" s="33" t="s">
        <v>30</v>
      </c>
      <c r="D62" s="34">
        <v>1</v>
      </c>
      <c r="E62" s="41">
        <v>6</v>
      </c>
      <c r="F62" s="26">
        <v>35100</v>
      </c>
    </row>
    <row r="63" spans="1:6" ht="34.5">
      <c r="A63" s="22" t="s">
        <v>91</v>
      </c>
      <c r="B63" s="32" t="s">
        <v>92</v>
      </c>
      <c r="C63" s="33" t="s">
        <v>30</v>
      </c>
      <c r="D63" s="34">
        <v>1</v>
      </c>
      <c r="E63" s="41">
        <v>6</v>
      </c>
      <c r="F63" s="26">
        <v>47100</v>
      </c>
    </row>
    <row r="64" spans="1:6" ht="23.25">
      <c r="A64" s="22" t="s">
        <v>93</v>
      </c>
      <c r="B64" s="32" t="s">
        <v>94</v>
      </c>
      <c r="C64" s="33" t="s">
        <v>30</v>
      </c>
      <c r="D64" s="34">
        <v>1</v>
      </c>
      <c r="E64" s="41">
        <v>6</v>
      </c>
      <c r="F64" s="26">
        <v>7875</v>
      </c>
    </row>
    <row r="65" spans="1:6" ht="23.25">
      <c r="A65" s="22" t="s">
        <v>95</v>
      </c>
      <c r="B65" s="32" t="s">
        <v>96</v>
      </c>
      <c r="C65" s="33" t="s">
        <v>30</v>
      </c>
      <c r="D65" s="34">
        <v>1</v>
      </c>
      <c r="E65" s="41">
        <v>6</v>
      </c>
      <c r="F65" s="26">
        <v>52575</v>
      </c>
    </row>
    <row r="66" spans="1:6" ht="45.75">
      <c r="A66" s="22" t="s">
        <v>97</v>
      </c>
      <c r="B66" s="32" t="s">
        <v>98</v>
      </c>
      <c r="C66" s="33" t="s">
        <v>30</v>
      </c>
      <c r="D66" s="34">
        <v>1</v>
      </c>
      <c r="E66" s="41">
        <v>6</v>
      </c>
      <c r="F66" s="26">
        <v>14550</v>
      </c>
    </row>
    <row r="67" spans="1:6" ht="34.5">
      <c r="A67" s="22" t="s">
        <v>99</v>
      </c>
      <c r="B67" s="36" t="s">
        <v>100</v>
      </c>
      <c r="C67" s="33" t="s">
        <v>67</v>
      </c>
      <c r="D67" s="34">
        <v>1</v>
      </c>
      <c r="E67" s="41">
        <v>6</v>
      </c>
      <c r="F67" s="26">
        <v>37250</v>
      </c>
    </row>
    <row r="68" spans="1:6" ht="102">
      <c r="A68" s="22" t="s">
        <v>101</v>
      </c>
      <c r="B68" s="32" t="s">
        <v>102</v>
      </c>
      <c r="C68" s="33" t="s">
        <v>67</v>
      </c>
      <c r="D68" s="34">
        <v>2</v>
      </c>
      <c r="E68" s="41">
        <v>12</v>
      </c>
      <c r="F68" s="26">
        <v>24090</v>
      </c>
    </row>
    <row r="69" spans="1:6" ht="45.75">
      <c r="A69" s="22" t="s">
        <v>103</v>
      </c>
      <c r="B69" s="32" t="s">
        <v>104</v>
      </c>
      <c r="C69" s="33" t="s">
        <v>67</v>
      </c>
      <c r="D69" s="34">
        <v>1</v>
      </c>
      <c r="E69" s="41">
        <v>6</v>
      </c>
      <c r="F69" s="26">
        <v>7440</v>
      </c>
    </row>
    <row r="70" spans="1:6" ht="23.25">
      <c r="A70" s="22" t="s">
        <v>105</v>
      </c>
      <c r="B70" s="32" t="s">
        <v>106</v>
      </c>
      <c r="C70" s="33" t="s">
        <v>30</v>
      </c>
      <c r="D70" s="34">
        <v>6</v>
      </c>
      <c r="E70" s="41">
        <v>36</v>
      </c>
      <c r="F70" s="26">
        <v>7830</v>
      </c>
    </row>
    <row r="71" spans="1:6" ht="23.25">
      <c r="A71" s="22" t="s">
        <v>107</v>
      </c>
      <c r="B71" s="32" t="s">
        <v>108</v>
      </c>
      <c r="C71" s="33" t="s">
        <v>30</v>
      </c>
      <c r="D71" s="34">
        <v>4</v>
      </c>
      <c r="E71" s="41">
        <v>24</v>
      </c>
      <c r="F71" s="26">
        <v>6440</v>
      </c>
    </row>
    <row r="72" spans="1:6" ht="14.25">
      <c r="A72" s="29" t="s">
        <v>109</v>
      </c>
      <c r="B72" s="29"/>
      <c r="C72" s="29"/>
      <c r="D72" s="29"/>
      <c r="E72" s="29"/>
      <c r="F72" s="30">
        <f>SUM(F50:F71)</f>
        <v>1293297.8</v>
      </c>
    </row>
    <row r="73" spans="1:256" ht="12.7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5" spans="1:256" ht="14.25">
      <c r="A75" s="29" t="s">
        <v>110</v>
      </c>
      <c r="B75" s="29"/>
      <c r="C75" s="29"/>
      <c r="D75" s="29"/>
      <c r="E75" s="29"/>
      <c r="F75" s="30">
        <v>142215</v>
      </c>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4.25">
      <c r="A76" s="29" t="s">
        <v>111</v>
      </c>
      <c r="B76" s="29"/>
      <c r="C76" s="29"/>
      <c r="D76" s="29"/>
      <c r="E76" s="29"/>
      <c r="F76" s="30">
        <v>740852</v>
      </c>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14.25">
      <c r="A77" s="29" t="s">
        <v>60</v>
      </c>
      <c r="B77" s="29"/>
      <c r="C77" s="29"/>
      <c r="D77" s="29"/>
      <c r="E77" s="29"/>
      <c r="F77" s="30">
        <v>126575</v>
      </c>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14.25">
      <c r="A78" s="29" t="s">
        <v>109</v>
      </c>
      <c r="B78" s="29"/>
      <c r="C78" s="29"/>
      <c r="D78" s="29"/>
      <c r="E78" s="29"/>
      <c r="F78" s="30">
        <v>1293297.8</v>
      </c>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12.7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6" ht="14.25">
      <c r="A80" s="29" t="s">
        <v>112</v>
      </c>
      <c r="B80" s="29"/>
      <c r="C80" s="29"/>
      <c r="D80" s="29"/>
      <c r="E80" s="29"/>
      <c r="F80" s="30">
        <f>SUM(F75:F78)</f>
        <v>2302939.8</v>
      </c>
    </row>
  </sheetData>
  <sheetProtection selectLockedCells="1" selectUnlockedCells="1"/>
  <mergeCells count="35">
    <mergeCell ref="A9:F9"/>
    <mergeCell ref="A11:F11"/>
    <mergeCell ref="A12:F12"/>
    <mergeCell ref="A13:A14"/>
    <mergeCell ref="B13:B14"/>
    <mergeCell ref="C13:C14"/>
    <mergeCell ref="D13:D14"/>
    <mergeCell ref="E13:E14"/>
    <mergeCell ref="A21:E21"/>
    <mergeCell ref="A23:F23"/>
    <mergeCell ref="A24:A25"/>
    <mergeCell ref="B24:B25"/>
    <mergeCell ref="C24:C25"/>
    <mergeCell ref="D24:D25"/>
    <mergeCell ref="E24:E25"/>
    <mergeCell ref="A35:E35"/>
    <mergeCell ref="A37:F37"/>
    <mergeCell ref="A38:A39"/>
    <mergeCell ref="B38:B39"/>
    <mergeCell ref="C38:C39"/>
    <mergeCell ref="D38:D39"/>
    <mergeCell ref="E38:E39"/>
    <mergeCell ref="A45:E45"/>
    <mergeCell ref="A47:F47"/>
    <mergeCell ref="A48:A49"/>
    <mergeCell ref="B48:B49"/>
    <mergeCell ref="C48:C49"/>
    <mergeCell ref="D48:D49"/>
    <mergeCell ref="E48:E49"/>
    <mergeCell ref="A72:E72"/>
    <mergeCell ref="A75:E75"/>
    <mergeCell ref="A76:E76"/>
    <mergeCell ref="A77:E77"/>
    <mergeCell ref="A78:E78"/>
    <mergeCell ref="A80:E80"/>
  </mergeCells>
  <printOptions/>
  <pageMargins left="0.2826388888888889" right="0.36736111111111114" top="0.2659722222222222" bottom="0.7875" header="0.5118110236220472" footer="0.5118110236220472"/>
  <pageSetup firstPageNumber="1" useFirstPageNumber="1" horizontalDpi="300" verticalDpi="300" orientation="portrait" paperSize="9" scale="65"/>
  <rowBreaks count="1" manualBreakCount="1">
    <brk id="36"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2483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2023-07-26T20:02:55Z</cp:lastPrinted>
  <dcterms:created xsi:type="dcterms:W3CDTF">2022-09-26T14:31:39Z</dcterms:created>
  <dcterms:modified xsi:type="dcterms:W3CDTF">2023-07-26T20:03:01Z</dcterms:modified>
  <cp:category/>
  <cp:version/>
  <cp:contentType/>
  <cp:contentStatus/>
  <cp:revision>149</cp:revision>
</cp:coreProperties>
</file>