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0730" windowHeight="11040" tabRatio="223" activeTab="0"/>
  </bookViews>
  <sheets>
    <sheet name="ANEXO VIII" sheetId="8" r:id="rId1"/>
  </sheets>
  <definedNames/>
  <calcPr calcId="191029"/>
  <extLst/>
</workbook>
</file>

<file path=xl/sharedStrings.xml><?xml version="1.0" encoding="utf-8"?>
<sst xmlns="http://schemas.openxmlformats.org/spreadsheetml/2006/main" count="52" uniqueCount="52">
  <si>
    <t>Prefeitura Municipal de Quissamã</t>
  </si>
  <si>
    <t>Secretaria Municipal de Esporte e Juventude</t>
  </si>
  <si>
    <t>ANEXO VIII</t>
  </si>
  <si>
    <t>DEMONSTRATIVO MENSAL DE CUSTOS PARA GESTÃO DE TODAS AS UNIDADES</t>
  </si>
  <si>
    <t>PLANO ORÇAMENTÁRIO MENSAL PARA AS UNIDADES ESPORTIVAS DE QUISSAMÃ – RJ</t>
  </si>
  <si>
    <t>ITENS DE CUSTEIO</t>
  </si>
  <si>
    <t>TOTAL MENSAL ESTIMADO</t>
  </si>
  <si>
    <t>TOTAL ANUAL ESTIMADO</t>
  </si>
  <si>
    <t>Contratação por Regime Celetista</t>
  </si>
  <si>
    <t>Composição da remuneração acrescido de encargos e benefícios anuais, mensais e diários</t>
  </si>
  <si>
    <t>Total ( a )</t>
  </si>
  <si>
    <t>Serviços Técnicos de Apoio Geral Terceirizados</t>
  </si>
  <si>
    <t>Despesas diversas na Participação em Competições</t>
  </si>
  <si>
    <t>Serviços de Apoio em Informática / Locação de Equipamentos</t>
  </si>
  <si>
    <t>Serviços de Manutenções Prediais para todas as unidades da SEMEJ</t>
  </si>
  <si>
    <t>Serviços de Aluguel de Veículos - 02 Veículos para rateio em todas as unidades da SEMEJ</t>
  </si>
  <si>
    <t>Serviços de Locação de Ônibus</t>
  </si>
  <si>
    <t>Serviço de Licenciamento de Equip. Ponto Eletrônico (Rateado em 12 meses)</t>
  </si>
  <si>
    <t>Serviços de Educação Continuada / Treinamentos</t>
  </si>
  <si>
    <t>Serviço de Manutenções de Equipamentos Esportivos</t>
  </si>
  <si>
    <t>Serviços Gráficos e Publicações</t>
  </si>
  <si>
    <t>Serviços de Monitoramento de Câmeras</t>
  </si>
  <si>
    <t xml:space="preserve">Serviços Sistema de Gestão </t>
  </si>
  <si>
    <t>Aluguel de Sede Administrativa</t>
  </si>
  <si>
    <t>Total ( b )</t>
  </si>
  <si>
    <t>Consumos Diversos</t>
  </si>
  <si>
    <t>Materiais Esportivos</t>
  </si>
  <si>
    <t>Materiais de Informática</t>
  </si>
  <si>
    <t>Materiais de Escritório</t>
  </si>
  <si>
    <t>Combustível</t>
  </si>
  <si>
    <t>Materiais de Copa e Cozinha</t>
  </si>
  <si>
    <t>Materiais de Limpeza e Higiene</t>
  </si>
  <si>
    <t>Manutenção de Uniformes e Crachás</t>
  </si>
  <si>
    <t>Materiais Gráficos/Sinalização visual</t>
  </si>
  <si>
    <t>Materiais de Manutenção, em geral</t>
  </si>
  <si>
    <t>Total (c )</t>
  </si>
  <si>
    <t>Utilidade Pública</t>
  </si>
  <si>
    <t>Energia Elétrica</t>
  </si>
  <si>
    <t>Água e Esgoto</t>
  </si>
  <si>
    <t>Internet / Provedor</t>
  </si>
  <si>
    <t>Telefonia</t>
  </si>
  <si>
    <t>Total ( d )</t>
  </si>
  <si>
    <t>Serviços de Apoio Administrativo na Gestão das Unidades</t>
  </si>
  <si>
    <t>Serviços de Contabilidade e Auditoria Externa</t>
  </si>
  <si>
    <t>Serviços Jurídicos</t>
  </si>
  <si>
    <t>Serviços Administrativos Vinculados à Matriz/Sede</t>
  </si>
  <si>
    <t>Serviços de Gestão, em geral</t>
  </si>
  <si>
    <t>Publicações - Balanço / Ctr. Gestão / Editais</t>
  </si>
  <si>
    <t>Desp. Adm. (Correio, Cartório, etc)</t>
  </si>
  <si>
    <t>Despesas Financeiras Bancárias</t>
  </si>
  <si>
    <t>Total ( e )</t>
  </si>
  <si>
    <t>TOTAL DE CUSTEIO (a,b,c,d,e)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</si>
</sst>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R$-416]\ #,##0.00;[Red]\-[$R$-416]\ #,##0.00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ACB8C9"/>
        <bgColor indexed="64"/>
      </patternFill>
    </fill>
  </fills>
  <borders count="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65" fontId="7" fillId="0" borderId="0" xfId="0" applyNumberFormat="1" applyFont="1" applyAlignment="1">
      <alignment wrapText="1"/>
    </xf>
    <xf numFmtId="165" fontId="7" fillId="0" borderId="0" xfId="0" applyNumberFormat="1" applyFont="1"/>
    <xf numFmtId="165" fontId="6" fillId="0" borderId="1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6" fillId="2" borderId="1" xfId="0" applyNumberFormat="1" applyFont="1" applyFill="1" applyBorder="1" applyAlignment="1">
      <alignment horizontal="left" wrapText="1"/>
    </xf>
    <xf numFmtId="165" fontId="7" fillId="2" borderId="2" xfId="0" applyNumberFormat="1" applyFont="1" applyFill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5" fontId="7" fillId="0" borderId="3" xfId="0" applyNumberFormat="1" applyFont="1" applyBorder="1" applyAlignment="1">
      <alignment horizontal="right" wrapText="1"/>
    </xf>
    <xf numFmtId="165" fontId="7" fillId="0" borderId="4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left" wrapText="1"/>
    </xf>
    <xf numFmtId="165" fontId="6" fillId="0" borderId="3" xfId="0" applyNumberFormat="1" applyFont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 wrapText="1"/>
    </xf>
    <xf numFmtId="165" fontId="7" fillId="2" borderId="2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ACB8C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6</xdr:row>
      <xdr:rowOff>19050</xdr:rowOff>
    </xdr:to>
    <xdr:pic>
      <xdr:nvPicPr>
        <xdr:cNvPr id="7" name="image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32397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6"/>
  <sheetViews>
    <sheetView tabSelected="1" view="pageBreakPreview" zoomScale="90" zoomScaleSheetLayoutView="90" workbookViewId="0" topLeftCell="A3">
      <selection activeCell="A17" sqref="A17"/>
    </sheetView>
  </sheetViews>
  <sheetFormatPr defaultColWidth="16.8515625" defaultRowHeight="12.75"/>
  <cols>
    <col min="1" max="1" width="73.8515625" style="0" customWidth="1"/>
    <col min="2" max="2" width="20.7109375" style="0" customWidth="1"/>
    <col min="3" max="3" width="19.7109375" style="0" customWidth="1"/>
    <col min="4" max="23" width="11.421875" style="0" customWidth="1"/>
  </cols>
  <sheetData>
    <row r="1" spans="1:2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8.5" customHeight="1">
      <c r="A2" s="19" t="s">
        <v>0</v>
      </c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5.5" customHeight="1">
      <c r="A3" s="19" t="s">
        <v>1</v>
      </c>
      <c r="B3" s="19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 customHeight="1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2.75" customHeight="1">
      <c r="A5" s="19" t="s">
        <v>2</v>
      </c>
      <c r="B5" s="19"/>
      <c r="C5" s="1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6.75" customHeight="1">
      <c r="A6" s="5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8.5" customHeight="1">
      <c r="A7" s="19" t="s">
        <v>3</v>
      </c>
      <c r="B7" s="19"/>
      <c r="C7" s="1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7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75" customHeigh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8.5" customHeight="1">
      <c r="A10" s="20" t="s">
        <v>4</v>
      </c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29.25" customHeight="1">
      <c r="A11" s="7" t="s">
        <v>5</v>
      </c>
      <c r="B11" s="8" t="s">
        <v>6</v>
      </c>
      <c r="C11" s="8" t="s">
        <v>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31.5" customHeight="1">
      <c r="A12" s="10" t="s">
        <v>8</v>
      </c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.75" customHeight="1">
      <c r="A13" s="12" t="s">
        <v>9</v>
      </c>
      <c r="B13" s="13"/>
      <c r="C13" s="14">
        <f>B13*12</f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 customHeight="1">
      <c r="A14" s="15" t="s">
        <v>10</v>
      </c>
      <c r="B14" s="16">
        <f>B13</f>
        <v>0</v>
      </c>
      <c r="C14" s="16">
        <f>B14*12</f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 customHeight="1">
      <c r="A15" s="10" t="s">
        <v>11</v>
      </c>
      <c r="B15" s="17"/>
      <c r="C15" s="1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 customHeight="1">
      <c r="A16" s="12" t="s">
        <v>12</v>
      </c>
      <c r="B16" s="13"/>
      <c r="C16" s="14">
        <f aca="true" t="shared" si="0" ref="C16:C28">B16*12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 customHeight="1">
      <c r="A17" s="12" t="s">
        <v>13</v>
      </c>
      <c r="B17" s="13"/>
      <c r="C17" s="14">
        <f t="shared" si="0"/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 customHeight="1">
      <c r="A18" s="12" t="s">
        <v>14</v>
      </c>
      <c r="B18" s="13"/>
      <c r="C18" s="14">
        <f t="shared" si="0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 customHeight="1">
      <c r="A19" s="12" t="s">
        <v>15</v>
      </c>
      <c r="B19" s="13"/>
      <c r="C19" s="14">
        <f t="shared" si="0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 customHeight="1">
      <c r="A20" s="12" t="s">
        <v>16</v>
      </c>
      <c r="B20" s="13"/>
      <c r="C20" s="14">
        <f t="shared" si="0"/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 customHeight="1">
      <c r="A21" s="12" t="s">
        <v>17</v>
      </c>
      <c r="B21" s="13"/>
      <c r="C21" s="14">
        <f t="shared" si="0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 customHeight="1">
      <c r="A22" s="12" t="s">
        <v>18</v>
      </c>
      <c r="B22" s="13"/>
      <c r="C22" s="14">
        <f t="shared" si="0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 customHeight="1">
      <c r="A23" s="12" t="s">
        <v>19</v>
      </c>
      <c r="B23" s="13"/>
      <c r="C23" s="14">
        <f t="shared" si="0"/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 customHeight="1">
      <c r="A24" s="12" t="s">
        <v>20</v>
      </c>
      <c r="B24" s="13"/>
      <c r="C24" s="14">
        <f t="shared" si="0"/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 customHeight="1">
      <c r="A25" s="12" t="s">
        <v>21</v>
      </c>
      <c r="B25" s="13"/>
      <c r="C25" s="14">
        <f t="shared" si="0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 customHeight="1">
      <c r="A26" s="12" t="s">
        <v>22</v>
      </c>
      <c r="B26" s="13"/>
      <c r="C26" s="14">
        <f t="shared" si="0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 customHeight="1">
      <c r="A27" s="12" t="s">
        <v>23</v>
      </c>
      <c r="B27" s="13"/>
      <c r="C27" s="14">
        <f t="shared" si="0"/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 customHeight="1">
      <c r="A28" s="15" t="s">
        <v>24</v>
      </c>
      <c r="B28" s="16">
        <f>SUM(B16:B27)</f>
        <v>0</v>
      </c>
      <c r="C28" s="1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 customHeight="1">
      <c r="A29" s="10" t="s">
        <v>25</v>
      </c>
      <c r="B29" s="17"/>
      <c r="C29" s="1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 customHeight="1">
      <c r="A30" s="12" t="s">
        <v>26</v>
      </c>
      <c r="B30" s="14"/>
      <c r="C30" s="14">
        <f aca="true" t="shared" si="1" ref="C30:C38">B30*12</f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2.75" customHeight="1">
      <c r="A31" s="12" t="s">
        <v>27</v>
      </c>
      <c r="B31" s="14"/>
      <c r="C31" s="14">
        <f t="shared" si="1"/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2.75" customHeight="1">
      <c r="A32" s="12" t="s">
        <v>28</v>
      </c>
      <c r="B32" s="14"/>
      <c r="C32" s="14">
        <f t="shared" si="1"/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2.75" customHeight="1">
      <c r="A33" s="12" t="s">
        <v>29</v>
      </c>
      <c r="B33" s="14"/>
      <c r="C33" s="14">
        <f t="shared" si="1"/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75" customHeight="1">
      <c r="A34" s="12" t="s">
        <v>30</v>
      </c>
      <c r="B34" s="14"/>
      <c r="C34" s="14">
        <f t="shared" si="1"/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2.75" customHeight="1">
      <c r="A35" s="12" t="s">
        <v>31</v>
      </c>
      <c r="B35" s="14"/>
      <c r="C35" s="14">
        <f t="shared" si="1"/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2.75" customHeight="1">
      <c r="A36" s="12" t="s">
        <v>32</v>
      </c>
      <c r="B36" s="14"/>
      <c r="C36" s="14">
        <f t="shared" si="1"/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.75" customHeight="1">
      <c r="A37" s="12" t="s">
        <v>33</v>
      </c>
      <c r="B37" s="14"/>
      <c r="C37" s="14">
        <f t="shared" si="1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2.75" customHeight="1">
      <c r="A38" s="12" t="s">
        <v>34</v>
      </c>
      <c r="B38" s="14"/>
      <c r="C38" s="14">
        <f t="shared" si="1"/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2.75" customHeight="1">
      <c r="A39" s="15" t="s">
        <v>35</v>
      </c>
      <c r="B39" s="16">
        <f>SUM(B30:B38)</f>
        <v>0</v>
      </c>
      <c r="C39" s="16">
        <f>SUM(C30:C38)</f>
        <v>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 customHeight="1">
      <c r="A40" s="10" t="s">
        <v>36</v>
      </c>
      <c r="B40" s="11"/>
      <c r="C40" s="1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2.75" customHeight="1">
      <c r="A41" s="12" t="s">
        <v>37</v>
      </c>
      <c r="B41" s="14"/>
      <c r="C41" s="14">
        <f>B41*12</f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 customHeight="1">
      <c r="A42" s="12" t="s">
        <v>38</v>
      </c>
      <c r="B42" s="14"/>
      <c r="C42" s="14">
        <f>B42*12</f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2.75" customHeight="1">
      <c r="A43" s="12" t="s">
        <v>39</v>
      </c>
      <c r="B43" s="14"/>
      <c r="C43" s="14">
        <f>B43*12</f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2.75" customHeight="1">
      <c r="A44" s="12" t="s">
        <v>40</v>
      </c>
      <c r="B44" s="14"/>
      <c r="C44" s="14">
        <f>B44*12</f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2.75" customHeight="1">
      <c r="A45" s="15" t="s">
        <v>41</v>
      </c>
      <c r="B45" s="16">
        <f>SUM(B41:B44)</f>
        <v>0</v>
      </c>
      <c r="C45" s="16">
        <f>SUM(C41:C44)</f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.75" customHeight="1">
      <c r="A46" s="10" t="s">
        <v>42</v>
      </c>
      <c r="B46" s="11"/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.75" customHeight="1">
      <c r="A47" s="12" t="s">
        <v>43</v>
      </c>
      <c r="B47" s="14"/>
      <c r="C47" s="14">
        <f aca="true" t="shared" si="2" ref="C47:C53">B47*12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2.75" customHeight="1">
      <c r="A48" s="12" t="s">
        <v>44</v>
      </c>
      <c r="B48" s="14"/>
      <c r="C48" s="14">
        <f t="shared" si="2"/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.75" customHeight="1">
      <c r="A49" s="12" t="s">
        <v>45</v>
      </c>
      <c r="B49" s="14"/>
      <c r="C49" s="14">
        <f t="shared" si="2"/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.75" customHeight="1">
      <c r="A50" s="12" t="s">
        <v>46</v>
      </c>
      <c r="B50" s="14"/>
      <c r="C50" s="14">
        <f t="shared" si="2"/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.75" customHeight="1">
      <c r="A51" s="12" t="s">
        <v>47</v>
      </c>
      <c r="B51" s="14"/>
      <c r="C51" s="14">
        <f t="shared" si="2"/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2.75" customHeight="1">
      <c r="A52" s="12" t="s">
        <v>48</v>
      </c>
      <c r="B52" s="14"/>
      <c r="C52" s="14">
        <f t="shared" si="2"/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2.75" customHeight="1">
      <c r="A53" s="12" t="s">
        <v>49</v>
      </c>
      <c r="B53" s="14"/>
      <c r="C53" s="14">
        <f t="shared" si="2"/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2.75" customHeight="1">
      <c r="A54" s="15" t="s">
        <v>50</v>
      </c>
      <c r="B54" s="16">
        <f>SUM(B47:B53)</f>
        <v>0</v>
      </c>
      <c r="C54" s="16">
        <f>SUM(C47:C53)</f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2.75" customHeight="1">
      <c r="A55" s="18"/>
      <c r="B55" s="11"/>
      <c r="C55" s="1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2.75" customHeight="1">
      <c r="A56" s="15" t="s">
        <v>51</v>
      </c>
      <c r="B56" s="16">
        <f>B14+B28+B39+B45+B54</f>
        <v>0</v>
      </c>
      <c r="C56" s="16">
        <f>C14+C28+C39+C45+C54</f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5">
    <mergeCell ref="A2:C2"/>
    <mergeCell ref="A3:C3"/>
    <mergeCell ref="A5:C5"/>
    <mergeCell ref="A7:C7"/>
    <mergeCell ref="A10:C10"/>
  </mergeCells>
  <printOptions/>
  <pageMargins left="0.370138888888889" right="0.190972222222222" top="0.720138888888889" bottom="0.172222222222222" header="0.511811023622047" footer="0.511811023622047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Mônica Regina Jatahy Serra</cp:lastModifiedBy>
  <cp:lastPrinted>2021-11-10T14:56:05Z</cp:lastPrinted>
  <dcterms:created xsi:type="dcterms:W3CDTF">2018-10-03T09:13:45Z</dcterms:created>
  <dcterms:modified xsi:type="dcterms:W3CDTF">2023-03-21T17:47:26Z</dcterms:modified>
  <cp:category/>
  <cp:version/>
  <cp:contentType/>
  <cp:contentStatus/>
  <cp:revision>317</cp:revision>
</cp:coreProperties>
</file>